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MPUTADORA COORDINADOR CONTABILIDAD\UNIDAD C (ESCRITORIO)\CUENTA PUBLICA DIF\2023 CUENTA PUBLICA\1ER TRIMESTRE 2023\"/>
    </mc:Choice>
  </mc:AlternateContent>
  <bookViews>
    <workbookView xWindow="7200" yWindow="4200" windowWidth="21600" windowHeight="1140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Titles" localSheetId="3">ACT!$1:$5</definedName>
    <definedName name="_xlnm.Print_Titles" localSheetId="7">EFE!$1:$5</definedName>
    <definedName name="_xlnm.Print_Titles" localSheetId="1">ESF!$1:$5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62" l="1"/>
  <c r="F43" i="65" l="1"/>
  <c r="E43" i="65"/>
  <c r="D43" i="65"/>
  <c r="E38" i="65"/>
  <c r="D38" i="65"/>
  <c r="F38" i="65" l="1"/>
  <c r="H3" i="65"/>
  <c r="H2" i="65"/>
  <c r="H1" i="65"/>
  <c r="A3" i="65"/>
  <c r="A1" i="65"/>
</calcChain>
</file>

<file path=xl/sharedStrings.xml><?xml version="1.0" encoding="utf-8"?>
<sst xmlns="http://schemas.openxmlformats.org/spreadsheetml/2006/main" count="935" uniqueCount="647">
  <si>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</si>
  <si>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</si>
  <si>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</si>
  <si>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</si>
  <si>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</si>
  <si>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</si>
  <si>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</si>
  <si>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</si>
  <si>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</si>
  <si>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</si>
  <si>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</si>
  <si>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</si>
  <si>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</si>
  <si>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</si>
  <si>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</si>
  <si>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</si>
  <si>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</si>
  <si>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</si>
  <si>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</si>
  <si>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</si>
  <si>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</si>
  <si>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</si>
  <si>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</si>
  <si>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</si>
  <si>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</si>
  <si>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</si>
  <si>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</si>
  <si>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</si>
  <si>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</si>
  <si>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</si>
  <si>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</si>
  <si>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</si>
  <si>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</si>
  <si>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</si>
  <si>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</si>
  <si>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</si>
  <si>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</si>
  <si>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</si>
  <si>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</si>
  <si>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</si>
  <si>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</si>
  <si>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</si>
  <si>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</si>
  <si>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</si>
  <si>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</si>
  <si>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</si>
  <si>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</si>
  <si>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</si>
  <si>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</si>
  <si>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</si>
  <si>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</si>
  <si>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</si>
  <si>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</si>
  <si>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</si>
  <si>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</si>
  <si>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</si>
  <si>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</si>
  <si>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</si>
  <si>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</si>
  <si>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</si>
  <si>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</si>
  <si>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</si>
  <si>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</si>
  <si>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</si>
  <si>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</si>
  <si>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</si>
  <si>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</si>
  <si>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</si>
  <si>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</si>
  <si>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</si>
  <si>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</si>
  <si>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</si>
  <si>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</si>
  <si>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</si>
  <si>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</si>
  <si>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</si>
  <si>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</si>
  <si>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</si>
  <si>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</si>
  <si>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</si>
  <si>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</si>
  <si>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</si>
  <si>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</si>
  <si>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</si>
  <si>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</si>
  <si>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</si>
  <si>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</si>
  <si>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</si>
  <si>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</si>
  <si>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</si>
  <si>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</si>
  <si>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</si>
  <si>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</si>
  <si>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</si>
  <si>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</si>
  <si>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</si>
  <si>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</si>
  <si>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</si>
  <si>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</si>
  <si>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</si>
  <si>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</si>
  <si>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</si>
  <si>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</si>
  <si>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</si>
  <si>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</si>
  <si>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</si>
  <si>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</si>
  <si>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</si>
  <si>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</si>
  <si>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</si>
  <si>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</si>
  <si>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</si>
  <si>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</si>
  <si>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</si>
  <si>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</si>
  <si>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</si>
  <si>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</si>
  <si>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</si>
  <si>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</si>
  <si>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</si>
  <si>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</si>
  <si>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</si>
  <si>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</si>
  <si>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</si>
  <si>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</si>
  <si>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</si>
  <si>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</si>
  <si>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</si>
  <si>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</si>
  <si>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</si>
  <si>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</si>
  <si>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</si>
  <si>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</si>
  <si>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</si>
  <si>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</si>
  <si>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</si>
  <si>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</si>
  <si>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</si>
  <si>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</si>
  <si>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</si>
  <si>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</si>
  <si>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</si>
  <si>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</si>
  <si>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</si>
  <si>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</si>
  <si>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</si>
  <si>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</si>
  <si>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</si>
  <si>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</si>
  <si>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</si>
  <si>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</si>
  <si>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</si>
  <si>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</si>
  <si>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</si>
  <si>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</si>
  <si>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</si>
  <si>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</si>
  <si>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</si>
  <si>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</si>
  <si>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</si>
  <si>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</si>
  <si>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</si>
  <si>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</si>
  <si>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</si>
  <si>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</si>
  <si>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</si>
  <si>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</si>
  <si>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</si>
  <si>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</si>
  <si>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</si>
  <si>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</si>
  <si>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</si>
  <si>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</si>
  <si>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</si>
  <si>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</si>
  <si>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</si>
  <si>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</si>
  <si>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</si>
  <si>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</si>
  <si>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</si>
  <si>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</si>
  <si>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</si>
  <si>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</si>
  <si>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</si>
  <si>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</si>
  <si>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</si>
  <si>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</si>
  <si>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</si>
  <si>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</si>
  <si>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</si>
  <si>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</si>
  <si>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</si>
  <si>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</si>
  <si>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</si>
  <si>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</si>
  <si>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</si>
  <si>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</si>
  <si>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</si>
  <si>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</si>
  <si>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</si>
  <si>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</si>
  <si>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</si>
  <si>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</si>
  <si>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</si>
  <si>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</si>
  <si>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</si>
  <si>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</si>
  <si>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</si>
  <si>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</si>
  <si>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</si>
  <si>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</si>
  <si>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</si>
  <si>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</si>
  <si>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</si>
  <si>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</si>
  <si>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</si>
  <si>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</si>
  <si>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</si>
  <si>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</si>
  <si>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</si>
  <si>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</si>
  <si>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</si>
  <si>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</si>
  <si>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</si>
  <si>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</si>
  <si>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</si>
  <si>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</si>
  <si>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</si>
  <si>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</si>
  <si>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</si>
  <si>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</si>
  <si>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</si>
  <si>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</si>
  <si>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</si>
  <si>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</si>
  <si>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</si>
  <si>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</si>
  <si>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</si>
  <si>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</si>
  <si>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</si>
  <si>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</si>
  <si>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</si>
  <si>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</si>
  <si>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</si>
  <si>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</si>
  <si>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</si>
  <si>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</si>
  <si>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</si>
  <si>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</si>
  <si>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</si>
  <si>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</si>
  <si>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</si>
  <si>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</si>
  <si>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</si>
  <si>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</si>
  <si>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</si>
  <si>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</si>
  <si>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</si>
  <si>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</si>
  <si>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</si>
  <si>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</si>
  <si>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</si>
  <si>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</si>
  <si>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</si>
  <si>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</si>
  <si>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</si>
  <si>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</si>
  <si>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</si>
  <si>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</si>
  <si>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</si>
  <si>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</si>
  <si>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</si>
  <si>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</si>
  <si>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</si>
  <si>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</si>
  <si>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</si>
  <si>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</si>
  <si>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</si>
  <si>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</si>
  <si>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</si>
  <si>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</si>
  <si>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</si>
  <si>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</si>
  <si>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</si>
  <si>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</si>
  <si>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</si>
  <si>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</si>
  <si>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</si>
  <si>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</si>
  <si>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</si>
  <si>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</si>
  <si>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</si>
  <si>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</si>
  <si>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</si>
  <si>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</si>
  <si>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</si>
  <si>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</si>
  <si>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</si>
  <si>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</si>
  <si>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</si>
  <si>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</si>
  <si>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</si>
  <si>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</si>
  <si>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</si>
  <si>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</si>
  <si>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</si>
  <si>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</si>
  <si>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</si>
  <si>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</si>
  <si>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</si>
  <si>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</si>
  <si>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</si>
  <si>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</si>
  <si>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</si>
  <si>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</si>
  <si>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</si>
  <si>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</si>
  <si>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</si>
  <si>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</si>
  <si>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</si>
  <si>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</si>
  <si>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</si>
  <si>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</si>
  <si>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</si>
  <si>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</si>
  <si>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</si>
  <si>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</si>
  <si>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</si>
  <si>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</si>
  <si>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</si>
  <si>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</si>
  <si>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</si>
  <si>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</si>
  <si>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</si>
  <si>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</si>
  <si>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</si>
  <si>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</si>
  <si>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</si>
  <si>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</si>
  <si>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</si>
  <si>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</si>
  <si>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</si>
  <si>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</si>
  <si>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</si>
  <si>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</si>
  <si>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</si>
  <si>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</si>
  <si>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</si>
  <si>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</si>
  <si>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</si>
  <si>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</si>
  <si>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</si>
  <si>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</si>
  <si>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</si>
  <si>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</si>
  <si>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</si>
  <si>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</si>
  <si>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</si>
  <si>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</si>
  <si>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</si>
  <si>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</si>
  <si>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</si>
  <si>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</si>
  <si>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</si>
  <si>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</si>
  <si>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</si>
  <si>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</si>
  <si>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</si>
  <si>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</si>
  <si>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</si>
  <si>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</si>
  <si>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</si>
  <si>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</si>
  <si>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</si>
  <si>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</si>
  <si>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</si>
  <si>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</si>
  <si>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</si>
  <si>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</si>
  <si>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</si>
  <si>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</si>
  <si>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</si>
  <si>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</si>
  <si>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</si>
  <si>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</si>
  <si>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</si>
  <si>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</si>
  <si>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</si>
  <si>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</si>
  <si>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</si>
  <si>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</si>
  <si>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</si>
  <si>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</si>
  <si>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</si>
  <si>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</si>
  <si>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</si>
  <si>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</si>
  <si>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</si>
  <si>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</si>
  <si>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</si>
  <si>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</si>
  <si>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</si>
  <si>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</si>
  <si>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</si>
  <si>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</si>
  <si>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</si>
  <si>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</si>
  <si>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</si>
  <si>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</si>
  <si>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</si>
  <si>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</si>
  <si>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</si>
  <si>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</si>
  <si>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</si>
  <si>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</si>
  <si>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</si>
  <si>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</si>
  <si>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</si>
  <si>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</si>
  <si>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</si>
  <si>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</si>
  <si>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</si>
  <si>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</si>
  <si>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</si>
  <si>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</si>
  <si>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</si>
  <si>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</si>
  <si>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</si>
  <si>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</si>
  <si>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</si>
  <si>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</si>
  <si>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</si>
  <si>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</si>
  <si>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</si>
  <si>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</si>
  <si>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</si>
  <si>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</si>
  <si>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</si>
  <si>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</si>
  <si>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</si>
  <si>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</si>
  <si>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</si>
  <si>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</si>
  <si>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</si>
  <si>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</si>
  <si>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</si>
  <si>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</si>
  <si>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</si>
  <si>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</si>
  <si>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</si>
  <si>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</si>
  <si>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</si>
  <si>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</si>
  <si>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</si>
  <si>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</si>
  <si>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</si>
  <si>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</si>
  <si>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</si>
  <si>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</si>
  <si>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</si>
  <si>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</si>
  <si>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</si>
  <si>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</si>
  <si>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</si>
  <si>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</si>
  <si>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</si>
  <si>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</si>
  <si>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</si>
  <si>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</si>
  <si>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</si>
  <si>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</si>
  <si>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</si>
  <si>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</si>
  <si>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</si>
  <si>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</si>
  <si>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</si>
  <si>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</si>
  <si>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</si>
  <si>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</si>
  <si>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</si>
  <si>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</si>
  <si>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</si>
  <si>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</si>
  <si>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</si>
  <si>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</si>
  <si>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</si>
  <si>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</si>
  <si>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</si>
  <si>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</si>
  <si>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</si>
  <si>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</si>
  <si>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</si>
  <si>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</si>
  <si>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</si>
  <si>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</si>
  <si>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</si>
  <si>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</si>
  <si>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</si>
  <si>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</si>
  <si>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</si>
  <si>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</si>
  <si>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</si>
  <si>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</si>
  <si>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</si>
  <si>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</si>
  <si>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</si>
  <si>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</si>
  <si>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</si>
  <si>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</si>
  <si>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</si>
  <si>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</si>
  <si>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</si>
  <si>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</si>
  <si>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</si>
  <si>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</si>
  <si>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</si>
  <si>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</si>
  <si>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</si>
  <si>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</si>
  <si>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</si>
  <si>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</si>
  <si>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</si>
  <si>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</si>
  <si>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</si>
  <si>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</si>
  <si>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</si>
  <si>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</si>
  <si>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</si>
  <si>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</si>
  <si>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</si>
  <si>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</si>
  <si>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</si>
  <si>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</si>
  <si>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</si>
  <si>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</si>
  <si>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</si>
  <si>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</si>
  <si>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</si>
  <si>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</si>
  <si>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</si>
  <si>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</si>
  <si>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</si>
  <si>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</si>
  <si>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</si>
  <si>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</si>
  <si>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</si>
  <si>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</si>
  <si>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</si>
  <si>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</si>
  <si>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</si>
  <si>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</si>
  <si>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</si>
  <si>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</si>
  <si>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</si>
  <si>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</si>
  <si>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</si>
  <si>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</si>
  <si>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</si>
  <si>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</si>
  <si>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</si>
  <si>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</si>
  <si>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</si>
  <si>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</si>
  <si>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</si>
  <si>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</si>
  <si>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</si>
  <si>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</si>
  <si>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</si>
  <si>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</si>
  <si>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</si>
  <si>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</si>
  <si>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</si>
  <si>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</si>
  <si>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</si>
  <si>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</si>
  <si>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</si>
  <si>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</si>
  <si>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</si>
  <si>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</si>
  <si>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</si>
  <si>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</si>
  <si>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</si>
  <si>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</si>
  <si>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</si>
  <si>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</si>
  <si>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</si>
  <si>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</si>
  <si>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</si>
  <si>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</si>
  <si>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</si>
  <si>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</si>
  <si>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</si>
  <si>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</si>
  <si>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</si>
  <si>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</si>
  <si>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</si>
  <si>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</si>
  <si>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</si>
  <si>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</si>
  <si>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</si>
  <si>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</si>
  <si>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</si>
  <si>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</si>
  <si>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</si>
  <si>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</si>
  <si>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</si>
  <si>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</si>
  <si>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</si>
  <si>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</si>
  <si>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</si>
  <si>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</si>
  <si>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</si>
  <si>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</si>
  <si>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</si>
  <si>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</si>
  <si>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</si>
  <si>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</si>
  <si>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</si>
  <si>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</si>
  <si>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</si>
  <si>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</si>
  <si>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</si>
  <si>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</si>
  <si>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</si>
  <si>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</si>
  <si>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</si>
  <si>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</si>
  <si>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</si>
  <si>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</si>
  <si>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</si>
  <si>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</si>
  <si>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</si>
  <si>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</si>
  <si>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</si>
  <si>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</si>
  <si>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</si>
  <si>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</si>
  <si>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</si>
  <si>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</si>
  <si>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</si>
  <si>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</si>
  <si>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</si>
  <si>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</si>
  <si>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</si>
  <si>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</si>
  <si>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Sistema para el Desarrollo Integral de la Familia en el Municipio de León Gto</t>
  </si>
  <si>
    <t>Correspondiente 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</si>
</sst>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2" fillId="0" borderId="0" xfId="9" applyNumberFormat="1" applyFont="1" applyFill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3" sqref="D3"/>
    </sheetView>
  </sheetViews>
  <sheetFormatPr baseColWidth="10" defaultColWidth="12.88671875" defaultRowHeight="10.199999999999999" x14ac:dyDescent="0.2"/>
  <cols>
    <col min="1" max="1" width="14.88671875" style="14" customWidth="1"/>
    <col min="2" max="2" width="73.88671875" style="14" bestFit="1" customWidth="1"/>
    <col min="3" max="16384" width="12.88671875" style="14"/>
  </cols>
  <sheetData>
    <row r="1" spans="1:4" x14ac:dyDescent="0.2">
      <c r="A1" s="147" t="s">
        <v>645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3</v>
      </c>
    </row>
    <row r="3" spans="1:4" x14ac:dyDescent="0.2">
      <c r="A3" s="151" t="s">
        <v>646</v>
      </c>
      <c r="B3" s="143"/>
      <c r="C3" s="152" t="s">
        <v>4</v>
      </c>
      <c r="D3" s="154">
        <v>1</v>
      </c>
    </row>
    <row r="4" spans="1:4" x14ac:dyDescent="0.2">
      <c r="A4" s="155" t="s">
        <v>5</v>
      </c>
      <c r="B4" s="144"/>
      <c r="C4" s="144"/>
      <c r="D4" s="156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0.8" thickBot="1" x14ac:dyDescent="0.25">
      <c r="A41" s="21"/>
      <c r="B41" s="22"/>
    </row>
    <row r="43" spans="1:4" ht="32.25" customHeight="1" x14ac:dyDescent="0.2">
      <c r="A43" s="158" t="s">
        <v>64</v>
      </c>
      <c r="B43" s="158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zoomScale="150" zoomScaleNormal="150" workbookViewId="0">
      <selection sqref="A1:C1"/>
    </sheetView>
  </sheetViews>
  <sheetFormatPr baseColWidth="10" defaultColWidth="11.44140625" defaultRowHeight="10.199999999999999" x14ac:dyDescent="0.2"/>
  <cols>
    <col min="1" max="1" width="3.109375" style="55" customWidth="1"/>
    <col min="2" max="2" width="65" style="55" customWidth="1"/>
    <col min="3" max="3" width="23.6640625" style="55" customWidth="1"/>
    <col min="4" max="16384" width="11.44140625" style="55"/>
  </cols>
  <sheetData>
    <row r="1" spans="1:3" s="54" customFormat="1" ht="18" customHeight="1" x14ac:dyDescent="0.3">
      <c r="A1" s="163" t="s">
        <v>645</v>
      </c>
      <c r="B1" s="164"/>
      <c r="C1" s="165"/>
    </row>
    <row r="2" spans="1:3" s="54" customFormat="1" ht="18" customHeight="1" x14ac:dyDescent="0.3">
      <c r="A2" s="166" t="s">
        <v>521</v>
      </c>
      <c r="B2" s="167"/>
      <c r="C2" s="168"/>
    </row>
    <row r="3" spans="1:3" s="54" customFormat="1" ht="18" customHeight="1" x14ac:dyDescent="0.3">
      <c r="A3" s="166" t="s">
        <v>646</v>
      </c>
      <c r="B3" s="167"/>
      <c r="C3" s="168"/>
    </row>
    <row r="4" spans="1:3" s="56" customFormat="1" x14ac:dyDescent="0.2">
      <c r="A4" s="169" t="s">
        <v>522</v>
      </c>
      <c r="B4" s="170"/>
      <c r="C4" s="171"/>
    </row>
    <row r="5" spans="1:3" x14ac:dyDescent="0.2">
      <c r="A5" s="71" t="s">
        <v>523</v>
      </c>
      <c r="B5" s="71"/>
      <c r="C5" s="72">
        <v>61916917.119999997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v>0</v>
      </c>
    </row>
    <row r="8" spans="1:3" x14ac:dyDescent="0.2">
      <c r="A8" s="92" t="s">
        <v>525</v>
      </c>
      <c r="B8" s="91" t="s">
        <v>313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v>3185135.62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3" x14ac:dyDescent="0.2">
      <c r="A17" s="86">
        <v>3.2</v>
      </c>
      <c r="B17" s="79" t="s">
        <v>535</v>
      </c>
      <c r="C17" s="77">
        <v>0</v>
      </c>
    </row>
    <row r="18" spans="1:3" x14ac:dyDescent="0.2">
      <c r="A18" s="86">
        <v>3.3</v>
      </c>
      <c r="B18" s="81" t="s">
        <v>536</v>
      </c>
      <c r="C18" s="87">
        <v>3185135.62</v>
      </c>
    </row>
    <row r="19" spans="1:3" x14ac:dyDescent="0.2">
      <c r="A19" s="73"/>
      <c r="B19" s="88"/>
      <c r="C19" s="89"/>
    </row>
    <row r="20" spans="1:3" x14ac:dyDescent="0.2">
      <c r="A20" s="90" t="s">
        <v>537</v>
      </c>
      <c r="B20" s="90"/>
      <c r="C20" s="72">
        <v>58731781.5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1.18" right="0.70866141732283472" top="1.03" bottom="0.74803149606299213" header="0.31496062992125984" footer="0.31496062992125984"/>
  <pageSetup scale="1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zoomScale="170" zoomScaleNormal="170" workbookViewId="0">
      <selection sqref="A1:C1"/>
    </sheetView>
  </sheetViews>
  <sheetFormatPr baseColWidth="10" defaultColWidth="11.44140625" defaultRowHeight="10.199999999999999" x14ac:dyDescent="0.2"/>
  <cols>
    <col min="1" max="1" width="3.88671875" style="55" customWidth="1"/>
    <col min="2" max="2" width="64.33203125" style="55" customWidth="1"/>
    <col min="3" max="3" width="19.88671875" style="55" customWidth="1"/>
    <col min="4" max="16384" width="11.44140625" style="55"/>
  </cols>
  <sheetData>
    <row r="1" spans="1:3" s="57" customFormat="1" ht="18.899999999999999" customHeight="1" x14ac:dyDescent="0.3">
      <c r="A1" s="172" t="s">
        <v>645</v>
      </c>
      <c r="B1" s="173"/>
      <c r="C1" s="174"/>
    </row>
    <row r="2" spans="1:3" s="57" customFormat="1" ht="18.899999999999999" customHeight="1" x14ac:dyDescent="0.3">
      <c r="A2" s="175" t="s">
        <v>538</v>
      </c>
      <c r="B2" s="176"/>
      <c r="C2" s="177"/>
    </row>
    <row r="3" spans="1:3" s="57" customFormat="1" ht="18.899999999999999" customHeight="1" x14ac:dyDescent="0.3">
      <c r="A3" s="175" t="s">
        <v>646</v>
      </c>
      <c r="B3" s="176"/>
      <c r="C3" s="177"/>
    </row>
    <row r="4" spans="1:3" x14ac:dyDescent="0.2">
      <c r="A4" s="169" t="s">
        <v>522</v>
      </c>
      <c r="B4" s="170"/>
      <c r="C4" s="171"/>
    </row>
    <row r="5" spans="1:3" x14ac:dyDescent="0.2">
      <c r="A5" s="101" t="s">
        <v>539</v>
      </c>
      <c r="B5" s="71"/>
      <c r="C5" s="94">
        <v>36021491.689999998</v>
      </c>
    </row>
    <row r="6" spans="1:3" x14ac:dyDescent="0.2">
      <c r="A6" s="95"/>
      <c r="B6" s="74"/>
      <c r="C6" s="96"/>
    </row>
    <row r="7" spans="1:3" x14ac:dyDescent="0.2">
      <c r="A7" s="84" t="s">
        <v>540</v>
      </c>
      <c r="B7" s="97"/>
      <c r="C7" s="76">
        <v>130329.32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107013.32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23316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541</v>
      </c>
      <c r="B17" s="93" t="s">
        <v>542</v>
      </c>
      <c r="C17" s="104">
        <v>0</v>
      </c>
    </row>
    <row r="18" spans="1:3" x14ac:dyDescent="0.2">
      <c r="A18" s="111" t="s">
        <v>543</v>
      </c>
      <c r="B18" s="93" t="s">
        <v>141</v>
      </c>
      <c r="C18" s="104">
        <v>0</v>
      </c>
    </row>
    <row r="19" spans="1:3" x14ac:dyDescent="0.2">
      <c r="A19" s="111" t="s">
        <v>544</v>
      </c>
      <c r="B19" s="93" t="s">
        <v>545</v>
      </c>
      <c r="C19" s="104">
        <v>0</v>
      </c>
    </row>
    <row r="20" spans="1:3" x14ac:dyDescent="0.2">
      <c r="A20" s="111" t="s">
        <v>546</v>
      </c>
      <c r="B20" s="93" t="s">
        <v>547</v>
      </c>
      <c r="C20" s="104">
        <v>0</v>
      </c>
    </row>
    <row r="21" spans="1:3" x14ac:dyDescent="0.2">
      <c r="A21" s="111" t="s">
        <v>548</v>
      </c>
      <c r="B21" s="93" t="s">
        <v>549</v>
      </c>
      <c r="C21" s="104">
        <v>0</v>
      </c>
    </row>
    <row r="22" spans="1:3" x14ac:dyDescent="0.2">
      <c r="A22" s="111" t="s">
        <v>550</v>
      </c>
      <c r="B22" s="93" t="s">
        <v>551</v>
      </c>
      <c r="C22" s="104">
        <v>0</v>
      </c>
    </row>
    <row r="23" spans="1:3" x14ac:dyDescent="0.2">
      <c r="A23" s="111" t="s">
        <v>552</v>
      </c>
      <c r="B23" s="93" t="s">
        <v>553</v>
      </c>
      <c r="C23" s="104">
        <v>0</v>
      </c>
    </row>
    <row r="24" spans="1:3" x14ac:dyDescent="0.2">
      <c r="A24" s="111" t="s">
        <v>554</v>
      </c>
      <c r="B24" s="93" t="s">
        <v>555</v>
      </c>
      <c r="C24" s="104">
        <v>0</v>
      </c>
    </row>
    <row r="25" spans="1:3" x14ac:dyDescent="0.2">
      <c r="A25" s="111" t="s">
        <v>556</v>
      </c>
      <c r="B25" s="93" t="s">
        <v>557</v>
      </c>
      <c r="C25" s="104">
        <v>0</v>
      </c>
    </row>
    <row r="26" spans="1:3" x14ac:dyDescent="0.2">
      <c r="A26" s="111" t="s">
        <v>558</v>
      </c>
      <c r="B26" s="93" t="s">
        <v>559</v>
      </c>
      <c r="C26" s="104">
        <v>0</v>
      </c>
    </row>
    <row r="27" spans="1:3" x14ac:dyDescent="0.2">
      <c r="A27" s="111" t="s">
        <v>560</v>
      </c>
      <c r="B27" s="93" t="s">
        <v>561</v>
      </c>
      <c r="C27" s="104">
        <v>0</v>
      </c>
    </row>
    <row r="28" spans="1:3" x14ac:dyDescent="0.2">
      <c r="A28" s="111" t="s">
        <v>562</v>
      </c>
      <c r="B28" s="103" t="s">
        <v>563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564</v>
      </c>
      <c r="B30" s="108"/>
      <c r="C30" s="109">
        <v>1131508.69</v>
      </c>
    </row>
    <row r="31" spans="1:3" x14ac:dyDescent="0.2">
      <c r="A31" s="111" t="s">
        <v>565</v>
      </c>
      <c r="B31" s="93" t="s">
        <v>414</v>
      </c>
      <c r="C31" s="104">
        <v>1122168.69</v>
      </c>
    </row>
    <row r="32" spans="1:3" x14ac:dyDescent="0.2">
      <c r="A32" s="111" t="s">
        <v>566</v>
      </c>
      <c r="B32" s="93" t="s">
        <v>423</v>
      </c>
      <c r="C32" s="104">
        <v>0</v>
      </c>
    </row>
    <row r="33" spans="1:3" x14ac:dyDescent="0.2">
      <c r="A33" s="111" t="s">
        <v>567</v>
      </c>
      <c r="B33" s="93" t="s">
        <v>426</v>
      </c>
      <c r="C33" s="104">
        <v>9340</v>
      </c>
    </row>
    <row r="34" spans="1:3" x14ac:dyDescent="0.2">
      <c r="A34" s="111" t="s">
        <v>568</v>
      </c>
      <c r="B34" s="93" t="s">
        <v>432</v>
      </c>
      <c r="C34" s="104">
        <v>0</v>
      </c>
    </row>
    <row r="35" spans="1:3" x14ac:dyDescent="0.2">
      <c r="A35" s="111" t="s">
        <v>569</v>
      </c>
      <c r="B35" s="103" t="s">
        <v>570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571</v>
      </c>
      <c r="B37" s="71"/>
      <c r="C37" s="72">
        <v>37022671.059999995</v>
      </c>
    </row>
    <row r="39" spans="1:3" x14ac:dyDescent="0.2">
      <c r="B39" s="38" t="s">
        <v>64</v>
      </c>
    </row>
  </sheetData>
  <mergeCells count="4">
    <mergeCell ref="A1:C1"/>
    <mergeCell ref="A2:C2"/>
    <mergeCell ref="A3:C3"/>
    <mergeCell ref="A4:C4"/>
  </mergeCells>
  <pageMargins left="0.70866141732283472" right="0.70866141732283472" top="0.53" bottom="0.74803149606299213" header="0.31496062992125984" footer="0.31496062992125984"/>
  <pageSetup scale="10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27" workbookViewId="0">
      <selection activeCell="C59" sqref="C59"/>
    </sheetView>
  </sheetViews>
  <sheetFormatPr baseColWidth="10" defaultColWidth="9.109375" defaultRowHeight="10.199999999999999" x14ac:dyDescent="0.2"/>
  <cols>
    <col min="1" max="1" width="12.88671875" style="47" customWidth="1"/>
    <col min="2" max="2" width="72.109375" style="47" customWidth="1"/>
    <col min="3" max="7" width="15.88671875" style="47" customWidth="1"/>
    <col min="8" max="8" width="11.88671875" style="47" customWidth="1"/>
    <col min="9" max="9" width="13.44140625" style="47" customWidth="1"/>
    <col min="10" max="10" width="13.109375" style="47" customWidth="1"/>
    <col min="11" max="16384" width="9.109375" style="47"/>
  </cols>
  <sheetData>
    <row r="1" spans="1:10" ht="18.899999999999999" customHeight="1" x14ac:dyDescent="0.2">
      <c r="A1" s="162" t="str">
        <f>'Notas a los Edos Financieros'!A1</f>
        <v>Sistema para el Desarrollo Integral de la Familia en el Municipio de León Gto</v>
      </c>
      <c r="B1" s="178"/>
      <c r="C1" s="178"/>
      <c r="D1" s="178"/>
      <c r="E1" s="178"/>
      <c r="F1" s="178"/>
      <c r="G1" s="45" t="s">
        <v>0</v>
      </c>
      <c r="H1" s="46">
        <f>'Notas a los Edos Financieros'!D1</f>
        <v>2023</v>
      </c>
    </row>
    <row r="2" spans="1:10" ht="18.899999999999999" customHeight="1" x14ac:dyDescent="0.2">
      <c r="A2" s="162" t="s">
        <v>572</v>
      </c>
      <c r="B2" s="178"/>
      <c r="C2" s="178"/>
      <c r="D2" s="178"/>
      <c r="E2" s="178"/>
      <c r="F2" s="178"/>
      <c r="G2" s="45" t="s">
        <v>2</v>
      </c>
      <c r="H2" s="46" t="str">
        <f>'Notas a los Edos Financieros'!D2</f>
        <v>Trimestral</v>
      </c>
    </row>
    <row r="3" spans="1:10" ht="18.899999999999999" customHeight="1" x14ac:dyDescent="0.2">
      <c r="A3" s="162" t="str">
        <f>'Notas a los Edos Financieros'!A3</f>
        <v>Correspondiente del 1 de enero al 31 de marzo del 2023</v>
      </c>
      <c r="B3" s="178"/>
      <c r="C3" s="178"/>
      <c r="D3" s="178"/>
      <c r="E3" s="178"/>
      <c r="F3" s="178"/>
      <c r="G3" s="45" t="s">
        <v>4</v>
      </c>
      <c r="H3" s="46">
        <f>'Notas a los Edos Financieros'!D3</f>
        <v>1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" customHeight="1" x14ac:dyDescent="0.2">
      <c r="A7" s="126" t="s">
        <v>68</v>
      </c>
      <c r="B7" s="126" t="s">
        <v>573</v>
      </c>
      <c r="C7" s="125" t="s">
        <v>574</v>
      </c>
      <c r="D7" s="125" t="s">
        <v>575</v>
      </c>
      <c r="E7" s="125" t="s">
        <v>576</v>
      </c>
      <c r="F7" s="125" t="s">
        <v>577</v>
      </c>
      <c r="G7" s="125" t="s">
        <v>578</v>
      </c>
      <c r="H7" s="125" t="s">
        <v>579</v>
      </c>
      <c r="I7" s="125" t="s">
        <v>580</v>
      </c>
      <c r="J7" s="125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162498010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610</v>
      </c>
      <c r="C37" s="52">
        <v>0</v>
      </c>
      <c r="D37" s="52">
        <v>166054342.47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611</v>
      </c>
      <c r="C38" s="52">
        <v>0</v>
      </c>
      <c r="D38" s="52">
        <f>C36</f>
        <v>162498010</v>
      </c>
      <c r="E38" s="52">
        <f>D37</f>
        <v>166054342.47</v>
      </c>
      <c r="F38" s="52">
        <f>E38-D38</f>
        <v>3556332.4699999988</v>
      </c>
    </row>
    <row r="39" spans="1:6" x14ac:dyDescent="0.2">
      <c r="A39" s="47">
        <v>8140</v>
      </c>
      <c r="B39" s="47" t="s">
        <v>612</v>
      </c>
      <c r="C39" s="52">
        <v>0</v>
      </c>
      <c r="D39" s="52">
        <v>61916917.119999997</v>
      </c>
      <c r="E39" s="52">
        <v>61916917.119999997</v>
      </c>
      <c r="F39" s="52">
        <v>0</v>
      </c>
    </row>
    <row r="40" spans="1:6" x14ac:dyDescent="0.2">
      <c r="A40" s="47">
        <v>8150</v>
      </c>
      <c r="B40" s="47" t="s">
        <v>613</v>
      </c>
      <c r="C40" s="52">
        <v>0</v>
      </c>
      <c r="D40" s="52">
        <v>0</v>
      </c>
      <c r="E40" s="52">
        <v>61916917.119999997</v>
      </c>
      <c r="F40" s="52">
        <v>0</v>
      </c>
    </row>
    <row r="41" spans="1:6" x14ac:dyDescent="0.2">
      <c r="A41" s="47">
        <v>8210</v>
      </c>
      <c r="B41" s="47" t="s">
        <v>614</v>
      </c>
      <c r="C41" s="52">
        <v>162498010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615</v>
      </c>
      <c r="C42" s="52">
        <v>0</v>
      </c>
      <c r="D42" s="52">
        <v>166054342.47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616</v>
      </c>
      <c r="C43" s="52">
        <v>0</v>
      </c>
      <c r="D43" s="52">
        <f>C41</f>
        <v>162498010</v>
      </c>
      <c r="E43" s="52">
        <f>D42</f>
        <v>166054342.47</v>
      </c>
      <c r="F43" s="52">
        <f>E43-D43</f>
        <v>3556332.4699999988</v>
      </c>
    </row>
    <row r="44" spans="1:6" x14ac:dyDescent="0.2">
      <c r="A44" s="47">
        <v>8240</v>
      </c>
      <c r="B44" s="47" t="s">
        <v>617</v>
      </c>
      <c r="C44" s="52">
        <v>0</v>
      </c>
      <c r="D44" s="52">
        <v>36021491.690000005</v>
      </c>
      <c r="E44" s="52">
        <v>36021491.690000005</v>
      </c>
      <c r="F44" s="52">
        <v>0</v>
      </c>
    </row>
    <row r="45" spans="1:6" x14ac:dyDescent="0.2">
      <c r="A45" s="47">
        <v>8250</v>
      </c>
      <c r="B45" s="47" t="s">
        <v>618</v>
      </c>
      <c r="C45" s="52">
        <v>0</v>
      </c>
      <c r="D45" s="52">
        <v>36021491.690000005</v>
      </c>
      <c r="E45" s="52">
        <v>36021491.690000005</v>
      </c>
      <c r="F45" s="52">
        <v>0</v>
      </c>
    </row>
    <row r="46" spans="1:6" x14ac:dyDescent="0.2">
      <c r="A46" s="47">
        <v>8260</v>
      </c>
      <c r="B46" s="47" t="s">
        <v>619</v>
      </c>
      <c r="C46" s="52">
        <v>0</v>
      </c>
      <c r="D46" s="52">
        <v>36021491.690000005</v>
      </c>
      <c r="E46" s="52">
        <v>36021164.690000005</v>
      </c>
      <c r="F46" s="52">
        <v>0</v>
      </c>
    </row>
    <row r="47" spans="1:6" x14ac:dyDescent="0.2">
      <c r="A47" s="47">
        <v>8270</v>
      </c>
      <c r="B47" s="47" t="s">
        <v>620</v>
      </c>
      <c r="C47" s="52">
        <v>0</v>
      </c>
      <c r="D47" s="52">
        <v>36021164.690000005</v>
      </c>
      <c r="E47" s="52">
        <v>0</v>
      </c>
      <c r="F47" s="52">
        <v>0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109375" style="2" customWidth="1"/>
    <col min="2" max="2" width="42.109375" style="2" customWidth="1"/>
    <col min="3" max="3" width="18.8867187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88671875" style="2" hidden="1" customWidth="1"/>
    <col min="9" max="16384" width="11.441406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" customHeight="1" x14ac:dyDescent="0.2">
      <c r="A5" s="179" t="s">
        <v>623</v>
      </c>
      <c r="B5" s="179"/>
      <c r="C5" s="179"/>
      <c r="D5" s="179"/>
      <c r="E5" s="17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7" t="s">
        <v>625</v>
      </c>
      <c r="B10" s="180" t="s">
        <v>626</v>
      </c>
      <c r="C10" s="180"/>
      <c r="D10" s="180"/>
      <c r="E10" s="180"/>
    </row>
    <row r="11" spans="1:8" s="6" customFormat="1" ht="12.9" customHeight="1" x14ac:dyDescent="0.2">
      <c r="A11" s="118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8" t="s">
        <v>629</v>
      </c>
      <c r="B12" s="180" t="s">
        <v>630</v>
      </c>
      <c r="C12" s="180"/>
      <c r="D12" s="180"/>
      <c r="E12" s="180"/>
    </row>
    <row r="13" spans="1:8" s="6" customFormat="1" ht="26.1" customHeight="1" x14ac:dyDescent="0.2">
      <c r="A13" s="118" t="s">
        <v>631</v>
      </c>
      <c r="B13" s="180" t="s">
        <v>632</v>
      </c>
      <c r="C13" s="180"/>
      <c r="D13" s="180"/>
      <c r="E13" s="18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633</v>
      </c>
      <c r="B15" s="9" t="s">
        <v>634</v>
      </c>
    </row>
    <row r="16" spans="1:8" s="6" customFormat="1" ht="12.9" customHeight="1" x14ac:dyDescent="0.2">
      <c r="A16" s="118" t="s">
        <v>635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59" t="s">
        <v>608</v>
      </c>
    </row>
    <row r="19" spans="1:4" s="6" customFormat="1" ht="12.9" customHeight="1" x14ac:dyDescent="0.2">
      <c r="A19" s="119" t="s">
        <v>636</v>
      </c>
    </row>
    <row r="20" spans="1:4" s="6" customFormat="1" ht="12.9" customHeight="1" x14ac:dyDescent="0.2">
      <c r="A20" s="119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="120" zoomScaleNormal="120" workbookViewId="0">
      <selection sqref="A1:F1"/>
    </sheetView>
  </sheetViews>
  <sheetFormatPr baseColWidth="10" defaultColWidth="9.109375" defaultRowHeight="10.199999999999999" x14ac:dyDescent="0.2"/>
  <cols>
    <col min="1" max="1" width="10" style="38" customWidth="1"/>
    <col min="2" max="2" width="59.33203125" style="38" customWidth="1"/>
    <col min="3" max="8" width="16.5546875" style="38" customWidth="1"/>
    <col min="9" max="16384" width="9.109375" style="38"/>
  </cols>
  <sheetData>
    <row r="1" spans="1:8" s="35" customFormat="1" ht="18.899999999999999" customHeight="1" x14ac:dyDescent="0.3">
      <c r="A1" s="159" t="s">
        <v>645</v>
      </c>
      <c r="B1" s="160"/>
      <c r="C1" s="160"/>
      <c r="D1" s="160"/>
      <c r="E1" s="160"/>
      <c r="F1" s="160"/>
      <c r="G1" s="34" t="s">
        <v>0</v>
      </c>
      <c r="H1" s="43">
        <v>2023</v>
      </c>
    </row>
    <row r="2" spans="1:8" s="35" customFormat="1" ht="18.899999999999999" customHeight="1" x14ac:dyDescent="0.3">
      <c r="A2" s="159" t="s">
        <v>65</v>
      </c>
      <c r="B2" s="160"/>
      <c r="C2" s="160"/>
      <c r="D2" s="160"/>
      <c r="E2" s="160"/>
      <c r="F2" s="160"/>
      <c r="G2" s="34" t="s">
        <v>2</v>
      </c>
      <c r="H2" s="43" t="s">
        <v>3</v>
      </c>
    </row>
    <row r="3" spans="1:8" s="35" customFormat="1" ht="18.899999999999999" customHeight="1" x14ac:dyDescent="0.3">
      <c r="A3" s="159" t="s">
        <v>646</v>
      </c>
      <c r="B3" s="160"/>
      <c r="C3" s="160"/>
      <c r="D3" s="160"/>
      <c r="E3" s="160"/>
      <c r="F3" s="160"/>
      <c r="G3" s="34" t="s">
        <v>4</v>
      </c>
      <c r="H3" s="43">
        <v>1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325108.7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v>2020</v>
      </c>
      <c r="G14" s="39"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12675506</v>
      </c>
      <c r="D16" s="42">
        <v>12675506</v>
      </c>
      <c r="E16" s="42">
        <v>590000</v>
      </c>
      <c r="F16" s="42">
        <v>590000</v>
      </c>
      <c r="G16" s="42">
        <v>590000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24629.86</v>
      </c>
      <c r="D20" s="42">
        <v>3594.4</v>
      </c>
      <c r="E20" s="42">
        <v>0</v>
      </c>
      <c r="F20" s="42">
        <v>0</v>
      </c>
      <c r="G20" s="42">
        <v>21035.46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15590.4</v>
      </c>
      <c r="D24" s="42">
        <v>15590.4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28812.01</v>
      </c>
    </row>
    <row r="42" spans="1:8" x14ac:dyDescent="0.2">
      <c r="A42" s="40">
        <v>1151</v>
      </c>
      <c r="B42" s="38" t="s">
        <v>111</v>
      </c>
      <c r="C42" s="42">
        <v>28812.01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80070798.159999996</v>
      </c>
      <c r="D54" s="42">
        <v>22435876.68</v>
      </c>
      <c r="E54" s="42">
        <v>24408338.129999999</v>
      </c>
    </row>
    <row r="55" spans="1:8" x14ac:dyDescent="0.2">
      <c r="A55" s="40">
        <v>1231</v>
      </c>
      <c r="B55" s="38" t="s">
        <v>122</v>
      </c>
      <c r="C55" s="42">
        <v>33047825.649999999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40550705.210000001</v>
      </c>
      <c r="D57" s="42">
        <v>22435876.68</v>
      </c>
      <c r="E57" s="42">
        <v>24408338.129999999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6472267.2999999998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46087271.649999999</v>
      </c>
      <c r="D62" s="42">
        <v>33553251.970000003</v>
      </c>
      <c r="E62" s="42">
        <v>36278720.200000003</v>
      </c>
    </row>
    <row r="63" spans="1:8" x14ac:dyDescent="0.2">
      <c r="A63" s="40">
        <v>1241</v>
      </c>
      <c r="B63" s="38" t="s">
        <v>130</v>
      </c>
      <c r="C63" s="42">
        <v>19923020.129999999</v>
      </c>
      <c r="D63" s="42">
        <v>15314813.92</v>
      </c>
      <c r="E63" s="42">
        <v>16444986</v>
      </c>
    </row>
    <row r="64" spans="1:8" x14ac:dyDescent="0.2">
      <c r="A64" s="40">
        <v>1242</v>
      </c>
      <c r="B64" s="38" t="s">
        <v>131</v>
      </c>
      <c r="C64" s="42">
        <v>1159365.1499999999</v>
      </c>
      <c r="D64" s="42">
        <v>689184.67</v>
      </c>
      <c r="E64" s="42">
        <v>709329.04</v>
      </c>
    </row>
    <row r="65" spans="1:8" x14ac:dyDescent="0.2">
      <c r="A65" s="40">
        <v>1243</v>
      </c>
      <c r="B65" s="38" t="s">
        <v>132</v>
      </c>
      <c r="C65" s="42">
        <v>4906324.3899999997</v>
      </c>
      <c r="D65" s="42">
        <v>4477453.79</v>
      </c>
      <c r="E65" s="42">
        <v>4827292.8499999996</v>
      </c>
    </row>
    <row r="66" spans="1:8" x14ac:dyDescent="0.2">
      <c r="A66" s="40">
        <v>1244</v>
      </c>
      <c r="B66" s="38" t="s">
        <v>133</v>
      </c>
      <c r="C66" s="42">
        <v>17336822.359999999</v>
      </c>
      <c r="D66" s="42">
        <v>11310685.790000001</v>
      </c>
      <c r="E66" s="42">
        <v>12369777.5</v>
      </c>
    </row>
    <row r="67" spans="1:8" x14ac:dyDescent="0.2">
      <c r="A67" s="40">
        <v>1245</v>
      </c>
      <c r="B67" s="38" t="s">
        <v>134</v>
      </c>
      <c r="C67" s="42">
        <v>639645.43000000005</v>
      </c>
      <c r="D67" s="42">
        <v>585381.04</v>
      </c>
      <c r="E67" s="42">
        <v>602293.84</v>
      </c>
    </row>
    <row r="68" spans="1:8" x14ac:dyDescent="0.2">
      <c r="A68" s="40">
        <v>1246</v>
      </c>
      <c r="B68" s="38" t="s">
        <v>135</v>
      </c>
      <c r="C68" s="42">
        <v>2122094.19</v>
      </c>
      <c r="D68" s="42">
        <v>1175732.76</v>
      </c>
      <c r="E68" s="42">
        <v>1325040.97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19087.8</v>
      </c>
      <c r="D74" s="42">
        <v>19087.8</v>
      </c>
      <c r="E74" s="42">
        <v>19087.8</v>
      </c>
    </row>
    <row r="75" spans="1:8" x14ac:dyDescent="0.2">
      <c r="A75" s="40">
        <v>1251</v>
      </c>
      <c r="B75" s="38" t="s">
        <v>142</v>
      </c>
      <c r="C75" s="42">
        <v>19087.8</v>
      </c>
      <c r="D75" s="42">
        <v>19087.8</v>
      </c>
      <c r="E75" s="42">
        <v>19087.8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289605.59999999998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289605.59999999998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3617178.08</v>
      </c>
      <c r="D103" s="42">
        <v>3131118.76</v>
      </c>
      <c r="E103" s="42">
        <v>0</v>
      </c>
      <c r="F103" s="42">
        <v>325024.94</v>
      </c>
      <c r="G103" s="42">
        <v>2533.5500000000002</v>
      </c>
    </row>
    <row r="104" spans="1:8" x14ac:dyDescent="0.2">
      <c r="A104" s="40">
        <v>2111</v>
      </c>
      <c r="B104" s="38" t="s">
        <v>168</v>
      </c>
      <c r="C104" s="42">
        <v>2533.5500000000002</v>
      </c>
      <c r="D104" s="42">
        <v>0</v>
      </c>
      <c r="E104" s="42">
        <v>0</v>
      </c>
      <c r="F104" s="42">
        <v>0</v>
      </c>
      <c r="G104" s="42">
        <v>2533.5500000000002</v>
      </c>
    </row>
    <row r="105" spans="1:8" x14ac:dyDescent="0.2">
      <c r="A105" s="40">
        <v>2112</v>
      </c>
      <c r="B105" s="38" t="s">
        <v>169</v>
      </c>
      <c r="C105" s="42">
        <v>3255</v>
      </c>
      <c r="D105" s="42">
        <v>3255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160365</v>
      </c>
      <c r="D108" s="42">
        <v>0</v>
      </c>
      <c r="E108" s="42">
        <v>0</v>
      </c>
      <c r="F108" s="42">
        <v>160365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164659.84</v>
      </c>
      <c r="D109" s="42">
        <v>0</v>
      </c>
      <c r="E109" s="42">
        <v>0</v>
      </c>
      <c r="F109" s="42">
        <v>164659.94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3127863.76</v>
      </c>
      <c r="D110" s="42">
        <v>3127863.76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158500.93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43307086614173229" right="0.27559055118110237" top="0.51181102362204722" bottom="1.1023622047244095" header="0.31496062992125984" footer="0.31496062992125984"/>
  <pageSetup scale="77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1" sqref="B1"/>
    </sheetView>
  </sheetViews>
  <sheetFormatPr baseColWidth="10" defaultColWidth="0" defaultRowHeight="10.199999999999999" x14ac:dyDescent="0.2"/>
  <cols>
    <col min="1" max="1" width="7.88671875" style="2" customWidth="1"/>
    <col min="2" max="2" width="124.1093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18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38" customWidth="1"/>
    <col min="2" max="2" width="72.88671875" style="38" bestFit="1" customWidth="1"/>
    <col min="3" max="3" width="15.88671875" style="38" customWidth="1"/>
    <col min="4" max="5" width="19.88671875" style="38" customWidth="1"/>
    <col min="6" max="16384" width="9.109375" style="38"/>
  </cols>
  <sheetData>
    <row r="1" spans="1:5" s="44" customFormat="1" ht="18.899999999999999" customHeight="1" x14ac:dyDescent="0.3">
      <c r="A1" s="161" t="s">
        <v>645</v>
      </c>
      <c r="B1" s="161"/>
      <c r="C1" s="161"/>
      <c r="D1" s="34" t="s">
        <v>0</v>
      </c>
      <c r="E1" s="43">
        <v>2023</v>
      </c>
    </row>
    <row r="2" spans="1:5" s="35" customFormat="1" ht="18.899999999999999" customHeight="1" x14ac:dyDescent="0.3">
      <c r="A2" s="161" t="s">
        <v>251</v>
      </c>
      <c r="B2" s="161"/>
      <c r="C2" s="161"/>
      <c r="D2" s="34" t="s">
        <v>2</v>
      </c>
      <c r="E2" s="43" t="s">
        <v>3</v>
      </c>
    </row>
    <row r="3" spans="1:5" s="35" customFormat="1" ht="18.899999999999999" customHeight="1" x14ac:dyDescent="0.3">
      <c r="A3" s="161" t="s">
        <v>646</v>
      </c>
      <c r="B3" s="161"/>
      <c r="C3" s="161"/>
      <c r="D3" s="34" t="s">
        <v>4</v>
      </c>
      <c r="E3" s="43">
        <v>1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42">
        <v>3581391.68</v>
      </c>
      <c r="D8" s="66"/>
      <c r="E8" s="64"/>
    </row>
    <row r="9" spans="1:5" x14ac:dyDescent="0.2">
      <c r="A9" s="65">
        <v>4110</v>
      </c>
      <c r="B9" s="66" t="s">
        <v>254</v>
      </c>
      <c r="C9" s="42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42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42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42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42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42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42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42">
        <v>0</v>
      </c>
      <c r="D16" s="66"/>
      <c r="E16" s="64"/>
    </row>
    <row r="17" spans="1:5" ht="20.399999999999999" x14ac:dyDescent="0.2">
      <c r="A17" s="65">
        <v>4118</v>
      </c>
      <c r="B17" s="67" t="s">
        <v>262</v>
      </c>
      <c r="C17" s="42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42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42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42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42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42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42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42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42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42">
        <v>0</v>
      </c>
      <c r="D26" s="66"/>
      <c r="E26" s="64"/>
    </row>
    <row r="27" spans="1:5" ht="20.399999999999999" x14ac:dyDescent="0.2">
      <c r="A27" s="65">
        <v>4132</v>
      </c>
      <c r="B27" s="67" t="s">
        <v>272</v>
      </c>
      <c r="C27" s="42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42">
        <v>1698074.5</v>
      </c>
      <c r="D28" s="66"/>
      <c r="E28" s="64"/>
    </row>
    <row r="29" spans="1:5" x14ac:dyDescent="0.2">
      <c r="A29" s="65">
        <v>4141</v>
      </c>
      <c r="B29" s="66" t="s">
        <v>274</v>
      </c>
      <c r="C29" s="42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42">
        <v>1698074.5</v>
      </c>
      <c r="D30" s="66"/>
      <c r="E30" s="64"/>
    </row>
    <row r="31" spans="1:5" x14ac:dyDescent="0.2">
      <c r="A31" s="65">
        <v>4144</v>
      </c>
      <c r="B31" s="66" t="s">
        <v>276</v>
      </c>
      <c r="C31" s="42">
        <v>0</v>
      </c>
      <c r="D31" s="66"/>
      <c r="E31" s="64"/>
    </row>
    <row r="32" spans="1:5" ht="20.399999999999999" x14ac:dyDescent="0.2">
      <c r="A32" s="65">
        <v>4145</v>
      </c>
      <c r="B32" s="67" t="s">
        <v>277</v>
      </c>
      <c r="C32" s="42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42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42">
        <v>1660296</v>
      </c>
      <c r="D34" s="66"/>
      <c r="E34" s="64"/>
    </row>
    <row r="35" spans="1:5" x14ac:dyDescent="0.2">
      <c r="A35" s="65">
        <v>4151</v>
      </c>
      <c r="B35" s="66" t="s">
        <v>279</v>
      </c>
      <c r="C35" s="42">
        <v>0</v>
      </c>
      <c r="D35" s="66"/>
      <c r="E35" s="64"/>
    </row>
    <row r="36" spans="1:5" ht="20.399999999999999" x14ac:dyDescent="0.2">
      <c r="A36" s="65">
        <v>4154</v>
      </c>
      <c r="B36" s="67" t="s">
        <v>280</v>
      </c>
      <c r="C36" s="42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42">
        <v>223021.18</v>
      </c>
      <c r="D37" s="66"/>
      <c r="E37" s="64"/>
    </row>
    <row r="38" spans="1:5" x14ac:dyDescent="0.2">
      <c r="A38" s="65">
        <v>4161</v>
      </c>
      <c r="B38" s="66" t="s">
        <v>282</v>
      </c>
      <c r="C38" s="42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42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42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42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42">
        <v>0</v>
      </c>
      <c r="D42" s="66"/>
      <c r="E42" s="64"/>
    </row>
    <row r="43" spans="1:5" ht="20.399999999999999" x14ac:dyDescent="0.2">
      <c r="A43" s="65">
        <v>4166</v>
      </c>
      <c r="B43" s="67" t="s">
        <v>287</v>
      </c>
      <c r="C43" s="42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42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42">
        <v>223021.18</v>
      </c>
      <c r="D45" s="66"/>
      <c r="E45" s="64"/>
    </row>
    <row r="46" spans="1:5" x14ac:dyDescent="0.2">
      <c r="A46" s="65">
        <v>4170</v>
      </c>
      <c r="B46" s="66" t="s">
        <v>290</v>
      </c>
      <c r="C46" s="42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42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42">
        <v>0</v>
      </c>
      <c r="D48" s="66"/>
      <c r="E48" s="64"/>
    </row>
    <row r="49" spans="1:5" ht="20.399999999999999" x14ac:dyDescent="0.2">
      <c r="A49" s="65">
        <v>4173</v>
      </c>
      <c r="B49" s="67" t="s">
        <v>293</v>
      </c>
      <c r="C49" s="42">
        <v>0</v>
      </c>
      <c r="D49" s="66"/>
      <c r="E49" s="64"/>
    </row>
    <row r="50" spans="1:5" ht="20.399999999999999" x14ac:dyDescent="0.2">
      <c r="A50" s="65">
        <v>4174</v>
      </c>
      <c r="B50" s="67" t="s">
        <v>294</v>
      </c>
      <c r="C50" s="42">
        <v>0</v>
      </c>
      <c r="D50" s="66"/>
      <c r="E50" s="64"/>
    </row>
    <row r="51" spans="1:5" ht="20.399999999999999" x14ac:dyDescent="0.2">
      <c r="A51" s="65">
        <v>4175</v>
      </c>
      <c r="B51" s="67" t="s">
        <v>295</v>
      </c>
      <c r="C51" s="42">
        <v>0</v>
      </c>
      <c r="D51" s="66"/>
      <c r="E51" s="64"/>
    </row>
    <row r="52" spans="1:5" ht="20.399999999999999" x14ac:dyDescent="0.2">
      <c r="A52" s="65">
        <v>4176</v>
      </c>
      <c r="B52" s="67" t="s">
        <v>296</v>
      </c>
      <c r="C52" s="42">
        <v>0</v>
      </c>
      <c r="D52" s="66"/>
      <c r="E52" s="64"/>
    </row>
    <row r="53" spans="1:5" ht="20.399999999999999" x14ac:dyDescent="0.2">
      <c r="A53" s="65">
        <v>4177</v>
      </c>
      <c r="B53" s="67" t="s">
        <v>297</v>
      </c>
      <c r="C53" s="42">
        <v>0</v>
      </c>
      <c r="D53" s="66"/>
      <c r="E53" s="64"/>
    </row>
    <row r="54" spans="1:5" ht="20.399999999999999" x14ac:dyDescent="0.2">
      <c r="A54" s="65">
        <v>4178</v>
      </c>
      <c r="B54" s="67" t="s">
        <v>298</v>
      </c>
      <c r="C54" s="42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0.6" x14ac:dyDescent="0.2">
      <c r="A58" s="65">
        <v>4200</v>
      </c>
      <c r="B58" s="67" t="s">
        <v>300</v>
      </c>
      <c r="C58" s="42">
        <v>54470774</v>
      </c>
      <c r="D58" s="66"/>
      <c r="E58" s="64"/>
    </row>
    <row r="59" spans="1:5" ht="20.399999999999999" x14ac:dyDescent="0.2">
      <c r="A59" s="65">
        <v>4210</v>
      </c>
      <c r="B59" s="67" t="s">
        <v>301</v>
      </c>
      <c r="C59" s="42">
        <v>6128750</v>
      </c>
      <c r="D59" s="66"/>
      <c r="E59" s="64"/>
    </row>
    <row r="60" spans="1:5" x14ac:dyDescent="0.2">
      <c r="A60" s="65">
        <v>4211</v>
      </c>
      <c r="B60" s="66" t="s">
        <v>302</v>
      </c>
      <c r="C60" s="42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42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42">
        <v>6128750</v>
      </c>
      <c r="D62" s="66"/>
      <c r="E62" s="64"/>
    </row>
    <row r="63" spans="1:5" x14ac:dyDescent="0.2">
      <c r="A63" s="65">
        <v>4214</v>
      </c>
      <c r="B63" s="66" t="s">
        <v>305</v>
      </c>
      <c r="C63" s="42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42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42">
        <v>48342024</v>
      </c>
      <c r="D65" s="66"/>
      <c r="E65" s="64"/>
    </row>
    <row r="66" spans="1:5" x14ac:dyDescent="0.2">
      <c r="A66" s="65">
        <v>4221</v>
      </c>
      <c r="B66" s="66" t="s">
        <v>308</v>
      </c>
      <c r="C66" s="42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42">
        <v>48342024</v>
      </c>
      <c r="D67" s="66"/>
      <c r="E67" s="64"/>
    </row>
    <row r="68" spans="1:5" x14ac:dyDescent="0.2">
      <c r="A68" s="65">
        <v>4225</v>
      </c>
      <c r="B68" s="66" t="s">
        <v>310</v>
      </c>
      <c r="C68" s="42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42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42">
        <v>679615.82</v>
      </c>
      <c r="D73" s="66"/>
      <c r="E73" s="66"/>
    </row>
    <row r="74" spans="1:5" x14ac:dyDescent="0.2">
      <c r="A74" s="68">
        <v>4310</v>
      </c>
      <c r="B74" s="66" t="s">
        <v>313</v>
      </c>
      <c r="C74" s="42">
        <v>679615.82</v>
      </c>
      <c r="D74" s="66"/>
      <c r="E74" s="66"/>
    </row>
    <row r="75" spans="1:5" x14ac:dyDescent="0.2">
      <c r="A75" s="68">
        <v>4311</v>
      </c>
      <c r="B75" s="66" t="s">
        <v>314</v>
      </c>
      <c r="C75" s="42">
        <v>679615.82</v>
      </c>
      <c r="D75" s="66"/>
      <c r="E75" s="66"/>
    </row>
    <row r="76" spans="1:5" x14ac:dyDescent="0.2">
      <c r="A76" s="68">
        <v>4319</v>
      </c>
      <c r="B76" s="66" t="s">
        <v>315</v>
      </c>
      <c r="C76" s="42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42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42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42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42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42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42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42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42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42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42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42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42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42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42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42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42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42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42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42">
        <v>37022671.060000002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42">
        <v>34286163.07</v>
      </c>
      <c r="D99" s="70">
        <v>0.92608561425605573</v>
      </c>
      <c r="E99" s="66"/>
    </row>
    <row r="100" spans="1:5" x14ac:dyDescent="0.2">
      <c r="A100" s="68">
        <v>5110</v>
      </c>
      <c r="B100" s="66" t="s">
        <v>334</v>
      </c>
      <c r="C100" s="42">
        <v>28338821.460000001</v>
      </c>
      <c r="D100" s="70">
        <v>0.76544508131445443</v>
      </c>
      <c r="E100" s="66"/>
    </row>
    <row r="101" spans="1:5" x14ac:dyDescent="0.2">
      <c r="A101" s="68">
        <v>5111</v>
      </c>
      <c r="B101" s="66" t="s">
        <v>335</v>
      </c>
      <c r="C101" s="42">
        <v>18014172.079999998</v>
      </c>
      <c r="D101" s="70">
        <v>0.48657137813762047</v>
      </c>
      <c r="E101" s="66"/>
    </row>
    <row r="102" spans="1:5" x14ac:dyDescent="0.2">
      <c r="A102" s="68">
        <v>5112</v>
      </c>
      <c r="B102" s="66" t="s">
        <v>336</v>
      </c>
      <c r="C102" s="42">
        <v>0</v>
      </c>
      <c r="D102" s="70">
        <v>0</v>
      </c>
      <c r="E102" s="66"/>
    </row>
    <row r="103" spans="1:5" x14ac:dyDescent="0.2">
      <c r="A103" s="68">
        <v>5113</v>
      </c>
      <c r="B103" s="66" t="s">
        <v>337</v>
      </c>
      <c r="C103" s="42">
        <v>3328910.7</v>
      </c>
      <c r="D103" s="70">
        <v>8.9915465434816197E-2</v>
      </c>
      <c r="E103" s="66"/>
    </row>
    <row r="104" spans="1:5" x14ac:dyDescent="0.2">
      <c r="A104" s="68">
        <v>5114</v>
      </c>
      <c r="B104" s="66" t="s">
        <v>338</v>
      </c>
      <c r="C104" s="42">
        <v>4718086.01</v>
      </c>
      <c r="D104" s="70">
        <v>0.12743775300149832</v>
      </c>
      <c r="E104" s="66"/>
    </row>
    <row r="105" spans="1:5" x14ac:dyDescent="0.2">
      <c r="A105" s="68">
        <v>5115</v>
      </c>
      <c r="B105" s="66" t="s">
        <v>339</v>
      </c>
      <c r="C105" s="42">
        <v>2277652.67</v>
      </c>
      <c r="D105" s="70">
        <v>6.1520484740519417E-2</v>
      </c>
      <c r="E105" s="66"/>
    </row>
    <row r="106" spans="1:5" x14ac:dyDescent="0.2">
      <c r="A106" s="68">
        <v>5116</v>
      </c>
      <c r="B106" s="66" t="s">
        <v>340</v>
      </c>
      <c r="C106" s="42">
        <v>0</v>
      </c>
      <c r="D106" s="70">
        <v>0</v>
      </c>
      <c r="E106" s="66"/>
    </row>
    <row r="107" spans="1:5" x14ac:dyDescent="0.2">
      <c r="A107" s="68">
        <v>5120</v>
      </c>
      <c r="B107" s="66" t="s">
        <v>341</v>
      </c>
      <c r="C107" s="42">
        <v>1934785.59</v>
      </c>
      <c r="D107" s="70">
        <v>5.2259481409767307E-2</v>
      </c>
      <c r="E107" s="66"/>
    </row>
    <row r="108" spans="1:5" x14ac:dyDescent="0.2">
      <c r="A108" s="68">
        <v>5121</v>
      </c>
      <c r="B108" s="66" t="s">
        <v>342</v>
      </c>
      <c r="C108" s="42">
        <v>561613.67000000004</v>
      </c>
      <c r="D108" s="70">
        <v>1.5169453038378371E-2</v>
      </c>
      <c r="E108" s="66"/>
    </row>
    <row r="109" spans="1:5" x14ac:dyDescent="0.2">
      <c r="A109" s="68">
        <v>5122</v>
      </c>
      <c r="B109" s="66" t="s">
        <v>343</v>
      </c>
      <c r="C109" s="42">
        <v>665515.06000000006</v>
      </c>
      <c r="D109" s="70">
        <v>1.7975879128803194E-2</v>
      </c>
      <c r="E109" s="66"/>
    </row>
    <row r="110" spans="1:5" x14ac:dyDescent="0.2">
      <c r="A110" s="68">
        <v>5123</v>
      </c>
      <c r="B110" s="66" t="s">
        <v>344</v>
      </c>
      <c r="C110" s="42">
        <v>0</v>
      </c>
      <c r="D110" s="70">
        <v>0</v>
      </c>
      <c r="E110" s="66"/>
    </row>
    <row r="111" spans="1:5" x14ac:dyDescent="0.2">
      <c r="A111" s="68">
        <v>5124</v>
      </c>
      <c r="B111" s="66" t="s">
        <v>345</v>
      </c>
      <c r="C111" s="42">
        <v>176455.95</v>
      </c>
      <c r="D111" s="70">
        <v>4.7661593544677111E-3</v>
      </c>
      <c r="E111" s="66"/>
    </row>
    <row r="112" spans="1:5" x14ac:dyDescent="0.2">
      <c r="A112" s="68">
        <v>5125</v>
      </c>
      <c r="B112" s="66" t="s">
        <v>346</v>
      </c>
      <c r="C112" s="42">
        <v>32392.12</v>
      </c>
      <c r="D112" s="70">
        <v>8.7492660774000886E-4</v>
      </c>
      <c r="E112" s="66"/>
    </row>
    <row r="113" spans="1:5" x14ac:dyDescent="0.2">
      <c r="A113" s="68">
        <v>5126</v>
      </c>
      <c r="B113" s="66" t="s">
        <v>347</v>
      </c>
      <c r="C113" s="42">
        <v>342212.11</v>
      </c>
      <c r="D113" s="70">
        <v>9.243312278722441E-3</v>
      </c>
      <c r="E113" s="66"/>
    </row>
    <row r="114" spans="1:5" x14ac:dyDescent="0.2">
      <c r="A114" s="68">
        <v>5127</v>
      </c>
      <c r="B114" s="66" t="s">
        <v>348</v>
      </c>
      <c r="C114" s="42">
        <v>94636.19</v>
      </c>
      <c r="D114" s="70">
        <v>2.5561686202119206E-3</v>
      </c>
      <c r="E114" s="66"/>
    </row>
    <row r="115" spans="1:5" x14ac:dyDescent="0.2">
      <c r="A115" s="68">
        <v>5128</v>
      </c>
      <c r="B115" s="66" t="s">
        <v>349</v>
      </c>
      <c r="C115" s="42">
        <v>0</v>
      </c>
      <c r="D115" s="70">
        <v>0</v>
      </c>
      <c r="E115" s="66"/>
    </row>
    <row r="116" spans="1:5" x14ac:dyDescent="0.2">
      <c r="A116" s="68">
        <v>5129</v>
      </c>
      <c r="B116" s="66" t="s">
        <v>350</v>
      </c>
      <c r="C116" s="42">
        <v>61960.49</v>
      </c>
      <c r="D116" s="70">
        <v>1.673582381443658E-3</v>
      </c>
      <c r="E116" s="66"/>
    </row>
    <row r="117" spans="1:5" x14ac:dyDescent="0.2">
      <c r="A117" s="68">
        <v>5130</v>
      </c>
      <c r="B117" s="66" t="s">
        <v>351</v>
      </c>
      <c r="C117" s="42">
        <v>4012556.02</v>
      </c>
      <c r="D117" s="70">
        <v>0.10838105153183401</v>
      </c>
      <c r="E117" s="66"/>
    </row>
    <row r="118" spans="1:5" x14ac:dyDescent="0.2">
      <c r="A118" s="68">
        <v>5131</v>
      </c>
      <c r="B118" s="66" t="s">
        <v>352</v>
      </c>
      <c r="C118" s="42">
        <v>474005.67</v>
      </c>
      <c r="D118" s="70">
        <v>1.2803119181536437E-2</v>
      </c>
      <c r="E118" s="66"/>
    </row>
    <row r="119" spans="1:5" x14ac:dyDescent="0.2">
      <c r="A119" s="68">
        <v>5132</v>
      </c>
      <c r="B119" s="66" t="s">
        <v>353</v>
      </c>
      <c r="C119" s="42">
        <v>14275.13</v>
      </c>
      <c r="D119" s="70">
        <v>3.8557806855332813E-4</v>
      </c>
      <c r="E119" s="66"/>
    </row>
    <row r="120" spans="1:5" x14ac:dyDescent="0.2">
      <c r="A120" s="68">
        <v>5133</v>
      </c>
      <c r="B120" s="66" t="s">
        <v>354</v>
      </c>
      <c r="C120" s="42">
        <v>1881635.89</v>
      </c>
      <c r="D120" s="70">
        <v>5.0823882667746116E-2</v>
      </c>
      <c r="E120" s="66"/>
    </row>
    <row r="121" spans="1:5" x14ac:dyDescent="0.2">
      <c r="A121" s="68">
        <v>5134</v>
      </c>
      <c r="B121" s="66" t="s">
        <v>355</v>
      </c>
      <c r="C121" s="42">
        <v>24782.639999999999</v>
      </c>
      <c r="D121" s="70">
        <v>6.6939092427546743E-4</v>
      </c>
      <c r="E121" s="66"/>
    </row>
    <row r="122" spans="1:5" x14ac:dyDescent="0.2">
      <c r="A122" s="68">
        <v>5135</v>
      </c>
      <c r="B122" s="66" t="s">
        <v>356</v>
      </c>
      <c r="C122" s="42">
        <v>467798.5</v>
      </c>
      <c r="D122" s="70">
        <v>1.2635460559878901E-2</v>
      </c>
      <c r="E122" s="66"/>
    </row>
    <row r="123" spans="1:5" x14ac:dyDescent="0.2">
      <c r="A123" s="68">
        <v>5136</v>
      </c>
      <c r="B123" s="66" t="s">
        <v>357</v>
      </c>
      <c r="C123" s="42">
        <v>0</v>
      </c>
      <c r="D123" s="70">
        <v>0</v>
      </c>
      <c r="E123" s="66"/>
    </row>
    <row r="124" spans="1:5" x14ac:dyDescent="0.2">
      <c r="A124" s="68">
        <v>5137</v>
      </c>
      <c r="B124" s="66" t="s">
        <v>358</v>
      </c>
      <c r="C124" s="42">
        <v>95182</v>
      </c>
      <c r="D124" s="70">
        <v>2.5709112085874441E-3</v>
      </c>
      <c r="E124" s="66"/>
    </row>
    <row r="125" spans="1:5" x14ac:dyDescent="0.2">
      <c r="A125" s="68">
        <v>5138</v>
      </c>
      <c r="B125" s="66" t="s">
        <v>359</v>
      </c>
      <c r="C125" s="42">
        <v>482326.61</v>
      </c>
      <c r="D125" s="70">
        <v>1.3027871738868534E-2</v>
      </c>
      <c r="E125" s="66"/>
    </row>
    <row r="126" spans="1:5" x14ac:dyDescent="0.2">
      <c r="A126" s="68">
        <v>5139</v>
      </c>
      <c r="B126" s="66" t="s">
        <v>360</v>
      </c>
      <c r="C126" s="42">
        <v>572549.57999999996</v>
      </c>
      <c r="D126" s="70">
        <v>1.5464837182387777E-2</v>
      </c>
      <c r="E126" s="66"/>
    </row>
    <row r="127" spans="1:5" x14ac:dyDescent="0.2">
      <c r="A127" s="68">
        <v>5200</v>
      </c>
      <c r="B127" s="66" t="s">
        <v>361</v>
      </c>
      <c r="C127" s="42">
        <v>1604999.3</v>
      </c>
      <c r="D127" s="70">
        <v>4.33517964546343E-2</v>
      </c>
      <c r="E127" s="66"/>
    </row>
    <row r="128" spans="1:5" x14ac:dyDescent="0.2">
      <c r="A128" s="68">
        <v>5210</v>
      </c>
      <c r="B128" s="66" t="s">
        <v>362</v>
      </c>
      <c r="C128" s="42">
        <v>0</v>
      </c>
      <c r="D128" s="70">
        <v>0</v>
      </c>
      <c r="E128" s="66"/>
    </row>
    <row r="129" spans="1:5" x14ac:dyDescent="0.2">
      <c r="A129" s="68">
        <v>5211</v>
      </c>
      <c r="B129" s="66" t="s">
        <v>363</v>
      </c>
      <c r="C129" s="42">
        <v>0</v>
      </c>
      <c r="D129" s="70">
        <v>0</v>
      </c>
      <c r="E129" s="66"/>
    </row>
    <row r="130" spans="1:5" x14ac:dyDescent="0.2">
      <c r="A130" s="68">
        <v>5212</v>
      </c>
      <c r="B130" s="66" t="s">
        <v>364</v>
      </c>
      <c r="C130" s="42">
        <v>0</v>
      </c>
      <c r="D130" s="70">
        <v>0</v>
      </c>
      <c r="E130" s="66"/>
    </row>
    <row r="131" spans="1:5" x14ac:dyDescent="0.2">
      <c r="A131" s="68">
        <v>5220</v>
      </c>
      <c r="B131" s="66" t="s">
        <v>365</v>
      </c>
      <c r="C131" s="42">
        <v>0</v>
      </c>
      <c r="D131" s="70">
        <v>0</v>
      </c>
      <c r="E131" s="66"/>
    </row>
    <row r="132" spans="1:5" x14ac:dyDescent="0.2">
      <c r="A132" s="68">
        <v>5221</v>
      </c>
      <c r="B132" s="66" t="s">
        <v>366</v>
      </c>
      <c r="C132" s="42">
        <v>0</v>
      </c>
      <c r="D132" s="70">
        <v>0</v>
      </c>
      <c r="E132" s="66"/>
    </row>
    <row r="133" spans="1:5" x14ac:dyDescent="0.2">
      <c r="A133" s="68">
        <v>5222</v>
      </c>
      <c r="B133" s="66" t="s">
        <v>367</v>
      </c>
      <c r="C133" s="42">
        <v>0</v>
      </c>
      <c r="D133" s="70">
        <v>0</v>
      </c>
      <c r="E133" s="66"/>
    </row>
    <row r="134" spans="1:5" x14ac:dyDescent="0.2">
      <c r="A134" s="68">
        <v>5230</v>
      </c>
      <c r="B134" s="66" t="s">
        <v>309</v>
      </c>
      <c r="C134" s="42">
        <v>0</v>
      </c>
      <c r="D134" s="70">
        <v>0</v>
      </c>
      <c r="E134" s="66"/>
    </row>
    <row r="135" spans="1:5" x14ac:dyDescent="0.2">
      <c r="A135" s="68">
        <v>5231</v>
      </c>
      <c r="B135" s="66" t="s">
        <v>368</v>
      </c>
      <c r="C135" s="42">
        <v>0</v>
      </c>
      <c r="D135" s="70">
        <v>0</v>
      </c>
      <c r="E135" s="66"/>
    </row>
    <row r="136" spans="1:5" x14ac:dyDescent="0.2">
      <c r="A136" s="68">
        <v>5232</v>
      </c>
      <c r="B136" s="66" t="s">
        <v>369</v>
      </c>
      <c r="C136" s="42">
        <v>0</v>
      </c>
      <c r="D136" s="70">
        <v>0</v>
      </c>
      <c r="E136" s="66"/>
    </row>
    <row r="137" spans="1:5" x14ac:dyDescent="0.2">
      <c r="A137" s="68">
        <v>5240</v>
      </c>
      <c r="B137" s="66" t="s">
        <v>370</v>
      </c>
      <c r="C137" s="42">
        <v>1604999.3</v>
      </c>
      <c r="D137" s="70">
        <v>4.33517964546343E-2</v>
      </c>
      <c r="E137" s="66"/>
    </row>
    <row r="138" spans="1:5" x14ac:dyDescent="0.2">
      <c r="A138" s="68">
        <v>5241</v>
      </c>
      <c r="B138" s="66" t="s">
        <v>371</v>
      </c>
      <c r="C138" s="42">
        <v>1107769.3</v>
      </c>
      <c r="D138" s="70">
        <v>2.9921377045019723E-2</v>
      </c>
      <c r="E138" s="66"/>
    </row>
    <row r="139" spans="1:5" x14ac:dyDescent="0.2">
      <c r="A139" s="68">
        <v>5242</v>
      </c>
      <c r="B139" s="66" t="s">
        <v>372</v>
      </c>
      <c r="C139" s="42">
        <v>0</v>
      </c>
      <c r="D139" s="70">
        <v>0</v>
      </c>
      <c r="E139" s="66"/>
    </row>
    <row r="140" spans="1:5" x14ac:dyDescent="0.2">
      <c r="A140" s="68">
        <v>5243</v>
      </c>
      <c r="B140" s="66" t="s">
        <v>373</v>
      </c>
      <c r="C140" s="42">
        <v>497230</v>
      </c>
      <c r="D140" s="70">
        <v>1.3430419409614579E-2</v>
      </c>
      <c r="E140" s="66"/>
    </row>
    <row r="141" spans="1:5" x14ac:dyDescent="0.2">
      <c r="A141" s="68">
        <v>5244</v>
      </c>
      <c r="B141" s="66" t="s">
        <v>374</v>
      </c>
      <c r="C141" s="42">
        <v>0</v>
      </c>
      <c r="D141" s="70">
        <v>0</v>
      </c>
      <c r="E141" s="66"/>
    </row>
    <row r="142" spans="1:5" x14ac:dyDescent="0.2">
      <c r="A142" s="68">
        <v>5250</v>
      </c>
      <c r="B142" s="66" t="s">
        <v>310</v>
      </c>
      <c r="C142" s="42">
        <v>0</v>
      </c>
      <c r="D142" s="70">
        <v>0</v>
      </c>
      <c r="E142" s="66"/>
    </row>
    <row r="143" spans="1:5" x14ac:dyDescent="0.2">
      <c r="A143" s="68">
        <v>5251</v>
      </c>
      <c r="B143" s="66" t="s">
        <v>375</v>
      </c>
      <c r="C143" s="42">
        <v>0</v>
      </c>
      <c r="D143" s="70">
        <v>0</v>
      </c>
      <c r="E143" s="66"/>
    </row>
    <row r="144" spans="1:5" x14ac:dyDescent="0.2">
      <c r="A144" s="68">
        <v>5252</v>
      </c>
      <c r="B144" s="66" t="s">
        <v>376</v>
      </c>
      <c r="C144" s="42">
        <v>0</v>
      </c>
      <c r="D144" s="70">
        <v>0</v>
      </c>
      <c r="E144" s="66"/>
    </row>
    <row r="145" spans="1:5" x14ac:dyDescent="0.2">
      <c r="A145" s="68">
        <v>5259</v>
      </c>
      <c r="B145" s="66" t="s">
        <v>377</v>
      </c>
      <c r="C145" s="42">
        <v>0</v>
      </c>
      <c r="D145" s="70">
        <v>0</v>
      </c>
      <c r="E145" s="66"/>
    </row>
    <row r="146" spans="1:5" x14ac:dyDescent="0.2">
      <c r="A146" s="68">
        <v>5260</v>
      </c>
      <c r="B146" s="66" t="s">
        <v>378</v>
      </c>
      <c r="C146" s="42">
        <v>0</v>
      </c>
      <c r="D146" s="70">
        <v>0</v>
      </c>
      <c r="E146" s="66"/>
    </row>
    <row r="147" spans="1:5" x14ac:dyDescent="0.2">
      <c r="A147" s="68">
        <v>5261</v>
      </c>
      <c r="B147" s="66" t="s">
        <v>379</v>
      </c>
      <c r="C147" s="42">
        <v>0</v>
      </c>
      <c r="D147" s="70">
        <v>0</v>
      </c>
      <c r="E147" s="66"/>
    </row>
    <row r="148" spans="1:5" x14ac:dyDescent="0.2">
      <c r="A148" s="68">
        <v>5262</v>
      </c>
      <c r="B148" s="66" t="s">
        <v>380</v>
      </c>
      <c r="C148" s="42">
        <v>0</v>
      </c>
      <c r="D148" s="70">
        <v>0</v>
      </c>
      <c r="E148" s="66"/>
    </row>
    <row r="149" spans="1:5" x14ac:dyDescent="0.2">
      <c r="A149" s="68">
        <v>5270</v>
      </c>
      <c r="B149" s="66" t="s">
        <v>381</v>
      </c>
      <c r="C149" s="42">
        <v>0</v>
      </c>
      <c r="D149" s="70">
        <v>0</v>
      </c>
      <c r="E149" s="66"/>
    </row>
    <row r="150" spans="1:5" x14ac:dyDescent="0.2">
      <c r="A150" s="68">
        <v>5271</v>
      </c>
      <c r="B150" s="66" t="s">
        <v>382</v>
      </c>
      <c r="C150" s="42">
        <v>0</v>
      </c>
      <c r="D150" s="70">
        <v>0</v>
      </c>
      <c r="E150" s="66"/>
    </row>
    <row r="151" spans="1:5" x14ac:dyDescent="0.2">
      <c r="A151" s="68">
        <v>5280</v>
      </c>
      <c r="B151" s="66" t="s">
        <v>383</v>
      </c>
      <c r="C151" s="42">
        <v>0</v>
      </c>
      <c r="D151" s="70">
        <v>0</v>
      </c>
      <c r="E151" s="66"/>
    </row>
    <row r="152" spans="1:5" x14ac:dyDescent="0.2">
      <c r="A152" s="68">
        <v>5281</v>
      </c>
      <c r="B152" s="66" t="s">
        <v>384</v>
      </c>
      <c r="C152" s="42">
        <v>0</v>
      </c>
      <c r="D152" s="70">
        <v>0</v>
      </c>
      <c r="E152" s="66"/>
    </row>
    <row r="153" spans="1:5" x14ac:dyDescent="0.2">
      <c r="A153" s="68">
        <v>5282</v>
      </c>
      <c r="B153" s="66" t="s">
        <v>385</v>
      </c>
      <c r="C153" s="42">
        <v>0</v>
      </c>
      <c r="D153" s="70">
        <v>0</v>
      </c>
      <c r="E153" s="66"/>
    </row>
    <row r="154" spans="1:5" x14ac:dyDescent="0.2">
      <c r="A154" s="68">
        <v>5283</v>
      </c>
      <c r="B154" s="66" t="s">
        <v>386</v>
      </c>
      <c r="C154" s="42">
        <v>0</v>
      </c>
      <c r="D154" s="70">
        <v>0</v>
      </c>
      <c r="E154" s="66"/>
    </row>
    <row r="155" spans="1:5" x14ac:dyDescent="0.2">
      <c r="A155" s="68">
        <v>5284</v>
      </c>
      <c r="B155" s="66" t="s">
        <v>387</v>
      </c>
      <c r="C155" s="42">
        <v>0</v>
      </c>
      <c r="D155" s="70">
        <v>0</v>
      </c>
      <c r="E155" s="66"/>
    </row>
    <row r="156" spans="1:5" x14ac:dyDescent="0.2">
      <c r="A156" s="68">
        <v>5285</v>
      </c>
      <c r="B156" s="66" t="s">
        <v>388</v>
      </c>
      <c r="C156" s="42">
        <v>0</v>
      </c>
      <c r="D156" s="70">
        <v>0</v>
      </c>
      <c r="E156" s="66"/>
    </row>
    <row r="157" spans="1:5" x14ac:dyDescent="0.2">
      <c r="A157" s="68">
        <v>5290</v>
      </c>
      <c r="B157" s="66" t="s">
        <v>389</v>
      </c>
      <c r="C157" s="42">
        <v>0</v>
      </c>
      <c r="D157" s="70">
        <v>0</v>
      </c>
      <c r="E157" s="66"/>
    </row>
    <row r="158" spans="1:5" x14ac:dyDescent="0.2">
      <c r="A158" s="68">
        <v>5291</v>
      </c>
      <c r="B158" s="66" t="s">
        <v>390</v>
      </c>
      <c r="C158" s="42">
        <v>0</v>
      </c>
      <c r="D158" s="70">
        <v>0</v>
      </c>
      <c r="E158" s="66"/>
    </row>
    <row r="159" spans="1:5" x14ac:dyDescent="0.2">
      <c r="A159" s="68">
        <v>5292</v>
      </c>
      <c r="B159" s="66" t="s">
        <v>391</v>
      </c>
      <c r="C159" s="42">
        <v>0</v>
      </c>
      <c r="D159" s="70">
        <v>0</v>
      </c>
      <c r="E159" s="66"/>
    </row>
    <row r="160" spans="1:5" x14ac:dyDescent="0.2">
      <c r="A160" s="68">
        <v>5300</v>
      </c>
      <c r="B160" s="66" t="s">
        <v>392</v>
      </c>
      <c r="C160" s="42">
        <v>0</v>
      </c>
      <c r="D160" s="70">
        <v>0</v>
      </c>
      <c r="E160" s="66"/>
    </row>
    <row r="161" spans="1:5" x14ac:dyDescent="0.2">
      <c r="A161" s="68">
        <v>5310</v>
      </c>
      <c r="B161" s="66" t="s">
        <v>302</v>
      </c>
      <c r="C161" s="42">
        <v>0</v>
      </c>
      <c r="D161" s="70">
        <v>0</v>
      </c>
      <c r="E161" s="66"/>
    </row>
    <row r="162" spans="1:5" x14ac:dyDescent="0.2">
      <c r="A162" s="68">
        <v>5311</v>
      </c>
      <c r="B162" s="66" t="s">
        <v>393</v>
      </c>
      <c r="C162" s="42">
        <v>0</v>
      </c>
      <c r="D162" s="70">
        <v>0</v>
      </c>
      <c r="E162" s="66"/>
    </row>
    <row r="163" spans="1:5" x14ac:dyDescent="0.2">
      <c r="A163" s="68">
        <v>5312</v>
      </c>
      <c r="B163" s="66" t="s">
        <v>394</v>
      </c>
      <c r="C163" s="42">
        <v>0</v>
      </c>
      <c r="D163" s="70">
        <v>0</v>
      </c>
      <c r="E163" s="66"/>
    </row>
    <row r="164" spans="1:5" x14ac:dyDescent="0.2">
      <c r="A164" s="68">
        <v>5320</v>
      </c>
      <c r="B164" s="66" t="s">
        <v>303</v>
      </c>
      <c r="C164" s="42">
        <v>0</v>
      </c>
      <c r="D164" s="70">
        <v>0</v>
      </c>
      <c r="E164" s="66"/>
    </row>
    <row r="165" spans="1:5" x14ac:dyDescent="0.2">
      <c r="A165" s="68">
        <v>5321</v>
      </c>
      <c r="B165" s="66" t="s">
        <v>395</v>
      </c>
      <c r="C165" s="42">
        <v>0</v>
      </c>
      <c r="D165" s="70">
        <v>0</v>
      </c>
      <c r="E165" s="66"/>
    </row>
    <row r="166" spans="1:5" x14ac:dyDescent="0.2">
      <c r="A166" s="68">
        <v>5322</v>
      </c>
      <c r="B166" s="66" t="s">
        <v>396</v>
      </c>
      <c r="C166" s="42">
        <v>0</v>
      </c>
      <c r="D166" s="70">
        <v>0</v>
      </c>
      <c r="E166" s="66"/>
    </row>
    <row r="167" spans="1:5" x14ac:dyDescent="0.2">
      <c r="A167" s="68">
        <v>5330</v>
      </c>
      <c r="B167" s="66" t="s">
        <v>304</v>
      </c>
      <c r="C167" s="42">
        <v>0</v>
      </c>
      <c r="D167" s="70">
        <v>0</v>
      </c>
      <c r="E167" s="66"/>
    </row>
    <row r="168" spans="1:5" x14ac:dyDescent="0.2">
      <c r="A168" s="68">
        <v>5331</v>
      </c>
      <c r="B168" s="66" t="s">
        <v>397</v>
      </c>
      <c r="C168" s="42">
        <v>0</v>
      </c>
      <c r="D168" s="70">
        <v>0</v>
      </c>
      <c r="E168" s="66"/>
    </row>
    <row r="169" spans="1:5" x14ac:dyDescent="0.2">
      <c r="A169" s="68">
        <v>5332</v>
      </c>
      <c r="B169" s="66" t="s">
        <v>398</v>
      </c>
      <c r="C169" s="42">
        <v>0</v>
      </c>
      <c r="D169" s="70">
        <v>0</v>
      </c>
      <c r="E169" s="66"/>
    </row>
    <row r="170" spans="1:5" x14ac:dyDescent="0.2">
      <c r="A170" s="68">
        <v>5400</v>
      </c>
      <c r="B170" s="66" t="s">
        <v>399</v>
      </c>
      <c r="C170" s="42">
        <v>0</v>
      </c>
      <c r="D170" s="70">
        <v>0</v>
      </c>
      <c r="E170" s="66"/>
    </row>
    <row r="171" spans="1:5" x14ac:dyDescent="0.2">
      <c r="A171" s="68">
        <v>5410</v>
      </c>
      <c r="B171" s="66" t="s">
        <v>400</v>
      </c>
      <c r="C171" s="42">
        <v>0</v>
      </c>
      <c r="D171" s="70">
        <v>0</v>
      </c>
      <c r="E171" s="66"/>
    </row>
    <row r="172" spans="1:5" x14ac:dyDescent="0.2">
      <c r="A172" s="68">
        <v>5411</v>
      </c>
      <c r="B172" s="66" t="s">
        <v>401</v>
      </c>
      <c r="C172" s="42">
        <v>0</v>
      </c>
      <c r="D172" s="70">
        <v>0</v>
      </c>
      <c r="E172" s="66"/>
    </row>
    <row r="173" spans="1:5" x14ac:dyDescent="0.2">
      <c r="A173" s="68">
        <v>5412</v>
      </c>
      <c r="B173" s="66" t="s">
        <v>402</v>
      </c>
      <c r="C173" s="42">
        <v>0</v>
      </c>
      <c r="D173" s="70">
        <v>0</v>
      </c>
      <c r="E173" s="66"/>
    </row>
    <row r="174" spans="1:5" x14ac:dyDescent="0.2">
      <c r="A174" s="68">
        <v>5420</v>
      </c>
      <c r="B174" s="66" t="s">
        <v>403</v>
      </c>
      <c r="C174" s="42">
        <v>0</v>
      </c>
      <c r="D174" s="70">
        <v>0</v>
      </c>
      <c r="E174" s="66"/>
    </row>
    <row r="175" spans="1:5" x14ac:dyDescent="0.2">
      <c r="A175" s="68">
        <v>5421</v>
      </c>
      <c r="B175" s="66" t="s">
        <v>404</v>
      </c>
      <c r="C175" s="42">
        <v>0</v>
      </c>
      <c r="D175" s="70">
        <v>0</v>
      </c>
      <c r="E175" s="66"/>
    </row>
    <row r="176" spans="1:5" x14ac:dyDescent="0.2">
      <c r="A176" s="68">
        <v>5422</v>
      </c>
      <c r="B176" s="66" t="s">
        <v>405</v>
      </c>
      <c r="C176" s="42">
        <v>0</v>
      </c>
      <c r="D176" s="70">
        <v>0</v>
      </c>
      <c r="E176" s="66"/>
    </row>
    <row r="177" spans="1:5" x14ac:dyDescent="0.2">
      <c r="A177" s="68">
        <v>5430</v>
      </c>
      <c r="B177" s="66" t="s">
        <v>406</v>
      </c>
      <c r="C177" s="42">
        <v>0</v>
      </c>
      <c r="D177" s="70">
        <v>0</v>
      </c>
      <c r="E177" s="66"/>
    </row>
    <row r="178" spans="1:5" x14ac:dyDescent="0.2">
      <c r="A178" s="68">
        <v>5431</v>
      </c>
      <c r="B178" s="66" t="s">
        <v>407</v>
      </c>
      <c r="C178" s="42">
        <v>0</v>
      </c>
      <c r="D178" s="70">
        <v>0</v>
      </c>
      <c r="E178" s="66"/>
    </row>
    <row r="179" spans="1:5" x14ac:dyDescent="0.2">
      <c r="A179" s="68">
        <v>5432</v>
      </c>
      <c r="B179" s="66" t="s">
        <v>408</v>
      </c>
      <c r="C179" s="42">
        <v>0</v>
      </c>
      <c r="D179" s="70">
        <v>0</v>
      </c>
      <c r="E179" s="66"/>
    </row>
    <row r="180" spans="1:5" x14ac:dyDescent="0.2">
      <c r="A180" s="68">
        <v>5440</v>
      </c>
      <c r="B180" s="66" t="s">
        <v>409</v>
      </c>
      <c r="C180" s="42">
        <v>0</v>
      </c>
      <c r="D180" s="70">
        <v>0</v>
      </c>
      <c r="E180" s="66"/>
    </row>
    <row r="181" spans="1:5" x14ac:dyDescent="0.2">
      <c r="A181" s="68">
        <v>5441</v>
      </c>
      <c r="B181" s="66" t="s">
        <v>409</v>
      </c>
      <c r="C181" s="42">
        <v>0</v>
      </c>
      <c r="D181" s="70">
        <v>0</v>
      </c>
      <c r="E181" s="66"/>
    </row>
    <row r="182" spans="1:5" x14ac:dyDescent="0.2">
      <c r="A182" s="68">
        <v>5450</v>
      </c>
      <c r="B182" s="66" t="s">
        <v>410</v>
      </c>
      <c r="C182" s="42">
        <v>0</v>
      </c>
      <c r="D182" s="70">
        <v>0</v>
      </c>
      <c r="E182" s="66"/>
    </row>
    <row r="183" spans="1:5" x14ac:dyDescent="0.2">
      <c r="A183" s="68">
        <v>5451</v>
      </c>
      <c r="B183" s="66" t="s">
        <v>411</v>
      </c>
      <c r="C183" s="42">
        <v>0</v>
      </c>
      <c r="D183" s="70">
        <v>0</v>
      </c>
      <c r="E183" s="66"/>
    </row>
    <row r="184" spans="1:5" x14ac:dyDescent="0.2">
      <c r="A184" s="68">
        <v>5452</v>
      </c>
      <c r="B184" s="66" t="s">
        <v>412</v>
      </c>
      <c r="C184" s="42">
        <v>0</v>
      </c>
      <c r="D184" s="70">
        <v>0</v>
      </c>
      <c r="E184" s="66"/>
    </row>
    <row r="185" spans="1:5" x14ac:dyDescent="0.2">
      <c r="A185" s="68">
        <v>5500</v>
      </c>
      <c r="B185" s="66" t="s">
        <v>413</v>
      </c>
      <c r="C185" s="42">
        <v>1131508.69</v>
      </c>
      <c r="D185" s="70">
        <v>3.0562589289309907E-2</v>
      </c>
      <c r="E185" s="66"/>
    </row>
    <row r="186" spans="1:5" x14ac:dyDescent="0.2">
      <c r="A186" s="68">
        <v>5510</v>
      </c>
      <c r="B186" s="66" t="s">
        <v>414</v>
      </c>
      <c r="C186" s="42">
        <v>1122168.69</v>
      </c>
      <c r="D186" s="70">
        <v>3.0310311435427801E-2</v>
      </c>
      <c r="E186" s="66"/>
    </row>
    <row r="187" spans="1:5" x14ac:dyDescent="0.2">
      <c r="A187" s="68">
        <v>5511</v>
      </c>
      <c r="B187" s="66" t="s">
        <v>415</v>
      </c>
      <c r="C187" s="42">
        <v>0</v>
      </c>
      <c r="D187" s="70">
        <v>0</v>
      </c>
      <c r="E187" s="66"/>
    </row>
    <row r="188" spans="1:5" x14ac:dyDescent="0.2">
      <c r="A188" s="68">
        <v>5512</v>
      </c>
      <c r="B188" s="66" t="s">
        <v>416</v>
      </c>
      <c r="C188" s="42">
        <v>0</v>
      </c>
      <c r="D188" s="70">
        <v>0</v>
      </c>
      <c r="E188" s="66"/>
    </row>
    <row r="189" spans="1:5" x14ac:dyDescent="0.2">
      <c r="A189" s="68">
        <v>5513</v>
      </c>
      <c r="B189" s="66" t="s">
        <v>417</v>
      </c>
      <c r="C189" s="42">
        <v>393213.81</v>
      </c>
      <c r="D189" s="70">
        <v>1.062089251644611E-2</v>
      </c>
      <c r="E189" s="66"/>
    </row>
    <row r="190" spans="1:5" x14ac:dyDescent="0.2">
      <c r="A190" s="68">
        <v>5514</v>
      </c>
      <c r="B190" s="66" t="s">
        <v>418</v>
      </c>
      <c r="C190" s="42">
        <v>0</v>
      </c>
      <c r="D190" s="70">
        <v>0</v>
      </c>
      <c r="E190" s="66"/>
    </row>
    <row r="191" spans="1:5" x14ac:dyDescent="0.2">
      <c r="A191" s="68">
        <v>5515</v>
      </c>
      <c r="B191" s="66" t="s">
        <v>419</v>
      </c>
      <c r="C191" s="42">
        <v>728954.88</v>
      </c>
      <c r="D191" s="70">
        <v>1.9689418918981693E-2</v>
      </c>
      <c r="E191" s="66"/>
    </row>
    <row r="192" spans="1:5" x14ac:dyDescent="0.2">
      <c r="A192" s="68">
        <v>5516</v>
      </c>
      <c r="B192" s="66" t="s">
        <v>420</v>
      </c>
      <c r="C192" s="42">
        <v>0</v>
      </c>
      <c r="D192" s="70">
        <v>0</v>
      </c>
      <c r="E192" s="66"/>
    </row>
    <row r="193" spans="1:5" x14ac:dyDescent="0.2">
      <c r="A193" s="68">
        <v>5517</v>
      </c>
      <c r="B193" s="66" t="s">
        <v>421</v>
      </c>
      <c r="C193" s="42">
        <v>0</v>
      </c>
      <c r="D193" s="70">
        <v>0</v>
      </c>
      <c r="E193" s="66"/>
    </row>
    <row r="194" spans="1:5" x14ac:dyDescent="0.2">
      <c r="A194" s="68">
        <v>5518</v>
      </c>
      <c r="B194" s="66" t="s">
        <v>422</v>
      </c>
      <c r="C194" s="42">
        <v>0</v>
      </c>
      <c r="D194" s="70">
        <v>0</v>
      </c>
      <c r="E194" s="66"/>
    </row>
    <row r="195" spans="1:5" x14ac:dyDescent="0.2">
      <c r="A195" s="68">
        <v>5520</v>
      </c>
      <c r="B195" s="66" t="s">
        <v>423</v>
      </c>
      <c r="C195" s="42">
        <v>0</v>
      </c>
      <c r="D195" s="70">
        <v>0</v>
      </c>
      <c r="E195" s="66"/>
    </row>
    <row r="196" spans="1:5" x14ac:dyDescent="0.2">
      <c r="A196" s="68">
        <v>5521</v>
      </c>
      <c r="B196" s="66" t="s">
        <v>424</v>
      </c>
      <c r="C196" s="42">
        <v>0</v>
      </c>
      <c r="D196" s="70">
        <v>0</v>
      </c>
      <c r="E196" s="66"/>
    </row>
    <row r="197" spans="1:5" x14ac:dyDescent="0.2">
      <c r="A197" s="68">
        <v>5522</v>
      </c>
      <c r="B197" s="66" t="s">
        <v>425</v>
      </c>
      <c r="C197" s="42">
        <v>0</v>
      </c>
      <c r="D197" s="70">
        <v>0</v>
      </c>
      <c r="E197" s="66"/>
    </row>
    <row r="198" spans="1:5" x14ac:dyDescent="0.2">
      <c r="A198" s="68">
        <v>5530</v>
      </c>
      <c r="B198" s="66" t="s">
        <v>426</v>
      </c>
      <c r="C198" s="42">
        <v>9340</v>
      </c>
      <c r="D198" s="70">
        <v>2.5227785388210719E-4</v>
      </c>
      <c r="E198" s="66"/>
    </row>
    <row r="199" spans="1:5" x14ac:dyDescent="0.2">
      <c r="A199" s="68">
        <v>5531</v>
      </c>
      <c r="B199" s="66" t="s">
        <v>427</v>
      </c>
      <c r="C199" s="42">
        <v>0</v>
      </c>
      <c r="D199" s="70">
        <v>0</v>
      </c>
      <c r="E199" s="66"/>
    </row>
    <row r="200" spans="1:5" x14ac:dyDescent="0.2">
      <c r="A200" s="68">
        <v>5532</v>
      </c>
      <c r="B200" s="66" t="s">
        <v>428</v>
      </c>
      <c r="C200" s="42">
        <v>0</v>
      </c>
      <c r="D200" s="70">
        <v>0</v>
      </c>
      <c r="E200" s="66"/>
    </row>
    <row r="201" spans="1:5" x14ac:dyDescent="0.2">
      <c r="A201" s="68">
        <v>5533</v>
      </c>
      <c r="B201" s="66" t="s">
        <v>429</v>
      </c>
      <c r="C201" s="42">
        <v>0</v>
      </c>
      <c r="D201" s="70">
        <v>0</v>
      </c>
      <c r="E201" s="66"/>
    </row>
    <row r="202" spans="1:5" x14ac:dyDescent="0.2">
      <c r="A202" s="68">
        <v>5534</v>
      </c>
      <c r="B202" s="66" t="s">
        <v>430</v>
      </c>
      <c r="C202" s="42">
        <v>0</v>
      </c>
      <c r="D202" s="70">
        <v>0</v>
      </c>
      <c r="E202" s="66"/>
    </row>
    <row r="203" spans="1:5" x14ac:dyDescent="0.2">
      <c r="A203" s="68">
        <v>5535</v>
      </c>
      <c r="B203" s="66" t="s">
        <v>431</v>
      </c>
      <c r="C203" s="42">
        <v>9340</v>
      </c>
      <c r="D203" s="70">
        <v>2.5227785388210719E-4</v>
      </c>
      <c r="E203" s="66"/>
    </row>
    <row r="204" spans="1:5" x14ac:dyDescent="0.2">
      <c r="A204" s="68">
        <v>5590</v>
      </c>
      <c r="B204" s="66" t="s">
        <v>432</v>
      </c>
      <c r="C204" s="42">
        <v>0</v>
      </c>
      <c r="D204" s="70">
        <v>0</v>
      </c>
      <c r="E204" s="66"/>
    </row>
    <row r="205" spans="1:5" x14ac:dyDescent="0.2">
      <c r="A205" s="68">
        <v>5591</v>
      </c>
      <c r="B205" s="66" t="s">
        <v>433</v>
      </c>
      <c r="C205" s="42">
        <v>0</v>
      </c>
      <c r="D205" s="70">
        <v>0</v>
      </c>
      <c r="E205" s="66"/>
    </row>
    <row r="206" spans="1:5" x14ac:dyDescent="0.2">
      <c r="A206" s="68">
        <v>5592</v>
      </c>
      <c r="B206" s="66" t="s">
        <v>434</v>
      </c>
      <c r="C206" s="42">
        <v>0</v>
      </c>
      <c r="D206" s="70">
        <v>0</v>
      </c>
      <c r="E206" s="66"/>
    </row>
    <row r="207" spans="1:5" x14ac:dyDescent="0.2">
      <c r="A207" s="68">
        <v>5593</v>
      </c>
      <c r="B207" s="66" t="s">
        <v>435</v>
      </c>
      <c r="C207" s="42">
        <v>0</v>
      </c>
      <c r="D207" s="70">
        <v>0</v>
      </c>
      <c r="E207" s="66"/>
    </row>
    <row r="208" spans="1:5" x14ac:dyDescent="0.2">
      <c r="A208" s="68">
        <v>5594</v>
      </c>
      <c r="B208" s="66" t="s">
        <v>436</v>
      </c>
      <c r="C208" s="42">
        <v>0</v>
      </c>
      <c r="D208" s="70">
        <v>0</v>
      </c>
      <c r="E208" s="66"/>
    </row>
    <row r="209" spans="1:5" x14ac:dyDescent="0.2">
      <c r="A209" s="68">
        <v>5595</v>
      </c>
      <c r="B209" s="66" t="s">
        <v>437</v>
      </c>
      <c r="C209" s="42">
        <v>0</v>
      </c>
      <c r="D209" s="70">
        <v>0</v>
      </c>
      <c r="E209" s="66"/>
    </row>
    <row r="210" spans="1:5" x14ac:dyDescent="0.2">
      <c r="A210" s="68">
        <v>5596</v>
      </c>
      <c r="B210" s="66" t="s">
        <v>328</v>
      </c>
      <c r="C210" s="42">
        <v>0</v>
      </c>
      <c r="D210" s="70">
        <v>0</v>
      </c>
      <c r="E210" s="66"/>
    </row>
    <row r="211" spans="1:5" x14ac:dyDescent="0.2">
      <c r="A211" s="68">
        <v>5597</v>
      </c>
      <c r="B211" s="66" t="s">
        <v>438</v>
      </c>
      <c r="C211" s="42">
        <v>0</v>
      </c>
      <c r="D211" s="70">
        <v>0</v>
      </c>
      <c r="E211" s="66"/>
    </row>
    <row r="212" spans="1:5" x14ac:dyDescent="0.2">
      <c r="A212" s="68">
        <v>5598</v>
      </c>
      <c r="B212" s="66" t="s">
        <v>439</v>
      </c>
      <c r="C212" s="42">
        <v>0</v>
      </c>
      <c r="D212" s="70">
        <v>0</v>
      </c>
      <c r="E212" s="66"/>
    </row>
    <row r="213" spans="1:5" x14ac:dyDescent="0.2">
      <c r="A213" s="68">
        <v>5599</v>
      </c>
      <c r="B213" s="66" t="s">
        <v>440</v>
      </c>
      <c r="C213" s="42">
        <v>0</v>
      </c>
      <c r="D213" s="70">
        <v>0</v>
      </c>
      <c r="E213" s="66"/>
    </row>
    <row r="214" spans="1:5" x14ac:dyDescent="0.2">
      <c r="A214" s="68">
        <v>5600</v>
      </c>
      <c r="B214" s="66" t="s">
        <v>441</v>
      </c>
      <c r="C214" s="42">
        <v>0</v>
      </c>
      <c r="D214" s="70">
        <v>0</v>
      </c>
      <c r="E214" s="66"/>
    </row>
    <row r="215" spans="1:5" x14ac:dyDescent="0.2">
      <c r="A215" s="68">
        <v>5610</v>
      </c>
      <c r="B215" s="66" t="s">
        <v>442</v>
      </c>
      <c r="C215" s="42">
        <v>0</v>
      </c>
      <c r="D215" s="70">
        <v>0</v>
      </c>
      <c r="E215" s="66"/>
    </row>
    <row r="216" spans="1:5" x14ac:dyDescent="0.2">
      <c r="A216" s="68">
        <v>5611</v>
      </c>
      <c r="B216" s="66" t="s">
        <v>443</v>
      </c>
      <c r="C216" s="42">
        <v>0</v>
      </c>
      <c r="D216" s="70"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48" right="0.35" top="0.63" bottom="1.18" header="0.31496062992125984" footer="0.31496062992125984"/>
  <pageSetup scale="93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1" sqref="B1"/>
    </sheetView>
  </sheetViews>
  <sheetFormatPr baseColWidth="10" defaultColWidth="0" defaultRowHeight="10.199999999999999" x14ac:dyDescent="0.2"/>
  <cols>
    <col min="1" max="1" width="7.88671875" style="2" customWidth="1"/>
    <col min="2" max="2" width="124.10937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0.399999999999999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47" customWidth="1"/>
    <col min="2" max="2" width="48.109375" style="47" customWidth="1"/>
    <col min="3" max="3" width="22.88671875" style="47" customWidth="1"/>
    <col min="4" max="5" width="16.88671875" style="47" customWidth="1"/>
    <col min="6" max="16384" width="9.109375" style="47"/>
  </cols>
  <sheetData>
    <row r="1" spans="1:5" ht="18.899999999999999" customHeight="1" x14ac:dyDescent="0.2">
      <c r="A1" s="162" t="s">
        <v>645</v>
      </c>
      <c r="B1" s="162"/>
      <c r="C1" s="162"/>
      <c r="D1" s="45" t="s">
        <v>0</v>
      </c>
      <c r="E1" s="46">
        <v>2023</v>
      </c>
    </row>
    <row r="2" spans="1:5" ht="18.899999999999999" customHeight="1" x14ac:dyDescent="0.2">
      <c r="A2" s="162" t="s">
        <v>449</v>
      </c>
      <c r="B2" s="162"/>
      <c r="C2" s="162"/>
      <c r="D2" s="45" t="s">
        <v>2</v>
      </c>
      <c r="E2" s="46" t="s">
        <v>3</v>
      </c>
    </row>
    <row r="3" spans="1:5" ht="18.899999999999999" customHeight="1" x14ac:dyDescent="0.2">
      <c r="A3" s="162" t="s">
        <v>646</v>
      </c>
      <c r="B3" s="162"/>
      <c r="C3" s="162"/>
      <c r="D3" s="45" t="s">
        <v>4</v>
      </c>
      <c r="E3" s="46"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42">
        <v>79700086</v>
      </c>
    </row>
    <row r="9" spans="1:5" x14ac:dyDescent="0.2">
      <c r="A9" s="51">
        <v>3120</v>
      </c>
      <c r="B9" s="47" t="s">
        <v>451</v>
      </c>
      <c r="C9" s="42">
        <v>0</v>
      </c>
    </row>
    <row r="10" spans="1:5" x14ac:dyDescent="0.2">
      <c r="A10" s="51">
        <v>3130</v>
      </c>
      <c r="B10" s="47" t="s">
        <v>452</v>
      </c>
      <c r="C10" s="4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42">
        <v>21709110.440000001</v>
      </c>
    </row>
    <row r="15" spans="1:5" x14ac:dyDescent="0.2">
      <c r="A15" s="51">
        <v>3220</v>
      </c>
      <c r="B15" s="47" t="s">
        <v>456</v>
      </c>
      <c r="C15" s="42">
        <v>-4630144.2300000004</v>
      </c>
    </row>
    <row r="16" spans="1:5" x14ac:dyDescent="0.2">
      <c r="A16" s="51">
        <v>3230</v>
      </c>
      <c r="B16" s="47" t="s">
        <v>457</v>
      </c>
      <c r="C16" s="42">
        <v>0</v>
      </c>
    </row>
    <row r="17" spans="1:3" x14ac:dyDescent="0.2">
      <c r="A17" s="51">
        <v>3231</v>
      </c>
      <c r="B17" s="47" t="s">
        <v>458</v>
      </c>
      <c r="C17" s="42">
        <v>0</v>
      </c>
    </row>
    <row r="18" spans="1:3" x14ac:dyDescent="0.2">
      <c r="A18" s="51">
        <v>3232</v>
      </c>
      <c r="B18" s="47" t="s">
        <v>459</v>
      </c>
      <c r="C18" s="42">
        <v>0</v>
      </c>
    </row>
    <row r="19" spans="1:3" x14ac:dyDescent="0.2">
      <c r="A19" s="51">
        <v>3233</v>
      </c>
      <c r="B19" s="47" t="s">
        <v>460</v>
      </c>
      <c r="C19" s="42">
        <v>0</v>
      </c>
    </row>
    <row r="20" spans="1:3" x14ac:dyDescent="0.2">
      <c r="A20" s="51">
        <v>3239</v>
      </c>
      <c r="B20" s="47" t="s">
        <v>461</v>
      </c>
      <c r="C20" s="42">
        <v>0</v>
      </c>
    </row>
    <row r="21" spans="1:3" x14ac:dyDescent="0.2">
      <c r="A21" s="51">
        <v>3240</v>
      </c>
      <c r="B21" s="47" t="s">
        <v>462</v>
      </c>
      <c r="C21" s="42">
        <v>0</v>
      </c>
    </row>
    <row r="22" spans="1:3" x14ac:dyDescent="0.2">
      <c r="A22" s="51">
        <v>3241</v>
      </c>
      <c r="B22" s="47" t="s">
        <v>463</v>
      </c>
      <c r="C22" s="42">
        <v>0</v>
      </c>
    </row>
    <row r="23" spans="1:3" x14ac:dyDescent="0.2">
      <c r="A23" s="51">
        <v>3242</v>
      </c>
      <c r="B23" s="47" t="s">
        <v>464</v>
      </c>
      <c r="C23" s="42">
        <v>0</v>
      </c>
    </row>
    <row r="24" spans="1:3" x14ac:dyDescent="0.2">
      <c r="A24" s="51">
        <v>3243</v>
      </c>
      <c r="B24" s="47" t="s">
        <v>465</v>
      </c>
      <c r="C24" s="42">
        <v>0</v>
      </c>
    </row>
    <row r="25" spans="1:3" x14ac:dyDescent="0.2">
      <c r="A25" s="51">
        <v>3250</v>
      </c>
      <c r="B25" s="47" t="s">
        <v>466</v>
      </c>
      <c r="C25" s="42">
        <v>0</v>
      </c>
    </row>
    <row r="26" spans="1:3" x14ac:dyDescent="0.2">
      <c r="A26" s="51">
        <v>3251</v>
      </c>
      <c r="B26" s="47" t="s">
        <v>467</v>
      </c>
      <c r="C26" s="42">
        <v>0</v>
      </c>
    </row>
    <row r="27" spans="1:3" x14ac:dyDescent="0.2">
      <c r="A27" s="51">
        <v>3252</v>
      </c>
      <c r="B27" s="47" t="s">
        <v>468</v>
      </c>
      <c r="C27" s="4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9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1" sqref="B1"/>
    </sheetView>
  </sheetViews>
  <sheetFormatPr baseColWidth="10" defaultColWidth="0" defaultRowHeight="10.199999999999999" x14ac:dyDescent="0.2"/>
  <cols>
    <col min="1" max="1" width="8.88671875" style="2" customWidth="1"/>
    <col min="2" max="2" width="119.886718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0.399999999999999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zoomScale="160" zoomScaleNormal="160" workbookViewId="0">
      <selection activeCell="B12" sqref="B12"/>
    </sheetView>
  </sheetViews>
  <sheetFormatPr baseColWidth="10" defaultColWidth="9.109375" defaultRowHeight="10.199999999999999" x14ac:dyDescent="0.2"/>
  <cols>
    <col min="1" max="1" width="10" style="47" customWidth="1"/>
    <col min="2" max="2" width="63.44140625" style="47" bestFit="1" customWidth="1"/>
    <col min="3" max="3" width="15.109375" style="47" bestFit="1" customWidth="1"/>
    <col min="4" max="4" width="16.44140625" style="47" bestFit="1" customWidth="1"/>
    <col min="5" max="5" width="19.109375" style="47" customWidth="1"/>
    <col min="6" max="16384" width="9.109375" style="47"/>
  </cols>
  <sheetData>
    <row r="1" spans="1:5" s="53" customFormat="1" ht="18.899999999999999" customHeight="1" x14ac:dyDescent="0.3">
      <c r="A1" s="162" t="s">
        <v>645</v>
      </c>
      <c r="B1" s="162"/>
      <c r="C1" s="162"/>
      <c r="D1" s="45" t="s">
        <v>0</v>
      </c>
      <c r="E1" s="46">
        <v>2023</v>
      </c>
    </row>
    <row r="2" spans="1:5" s="53" customFormat="1" ht="18.899999999999999" customHeight="1" x14ac:dyDescent="0.3">
      <c r="A2" s="162" t="s">
        <v>472</v>
      </c>
      <c r="B2" s="162"/>
      <c r="C2" s="162"/>
      <c r="D2" s="45" t="s">
        <v>2</v>
      </c>
      <c r="E2" s="46" t="s">
        <v>3</v>
      </c>
    </row>
    <row r="3" spans="1:5" s="53" customFormat="1" ht="18.899999999999999" customHeight="1" x14ac:dyDescent="0.3">
      <c r="A3" s="162" t="s">
        <v>646</v>
      </c>
      <c r="B3" s="162"/>
      <c r="C3" s="162"/>
      <c r="D3" s="45" t="s">
        <v>4</v>
      </c>
      <c r="E3" s="46">
        <v>1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475</v>
      </c>
      <c r="C8" s="52">
        <v>98726</v>
      </c>
      <c r="D8" s="52">
        <v>151042</v>
      </c>
    </row>
    <row r="9" spans="1:5" x14ac:dyDescent="0.2">
      <c r="A9" s="51">
        <v>1112</v>
      </c>
      <c r="B9" s="47" t="s">
        <v>476</v>
      </c>
      <c r="C9" s="52">
        <v>24203502.050000001</v>
      </c>
      <c r="D9" s="52">
        <v>20165577.77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325108.7</v>
      </c>
      <c r="D11" s="52">
        <v>848.73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480</v>
      </c>
      <c r="C15" s="120">
        <f>+C8+C9+C11</f>
        <v>24627336.75</v>
      </c>
      <c r="D15" s="120">
        <v>20317468.5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482</v>
      </c>
      <c r="D19" s="124" t="s">
        <v>483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107013.32</v>
      </c>
      <c r="D28" s="120">
        <v>107013.32</v>
      </c>
    </row>
    <row r="29" spans="1:4" x14ac:dyDescent="0.2">
      <c r="A29" s="51">
        <v>1241</v>
      </c>
      <c r="B29" s="47" t="s">
        <v>130</v>
      </c>
      <c r="C29" s="52">
        <v>107013.32</v>
      </c>
      <c r="D29" s="52">
        <v>107013.32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484</v>
      </c>
      <c r="C43" s="120">
        <v>107013.32</v>
      </c>
      <c r="D43" s="120">
        <v>107013.32</v>
      </c>
    </row>
    <row r="45" spans="1:6" ht="14.4" x14ac:dyDescent="0.3">
      <c r="A45" s="49" t="s">
        <v>485</v>
      </c>
      <c r="B45" s="49"/>
      <c r="C45" s="49"/>
      <c r="D45" s="49"/>
      <c r="F45"/>
    </row>
    <row r="46" spans="1:6" ht="14.4" x14ac:dyDescent="0.3">
      <c r="A46" s="50" t="s">
        <v>68</v>
      </c>
      <c r="B46" s="50" t="s">
        <v>474</v>
      </c>
      <c r="C46" s="124">
        <v>2023</v>
      </c>
      <c r="D46" s="124">
        <v>2022</v>
      </c>
      <c r="F46"/>
    </row>
    <row r="47" spans="1:6" ht="9.9" customHeight="1" x14ac:dyDescent="0.3">
      <c r="A47" s="58">
        <v>3210</v>
      </c>
      <c r="B47" s="59" t="s">
        <v>486</v>
      </c>
      <c r="C47" s="120">
        <v>21709110.440000001</v>
      </c>
      <c r="D47" s="120">
        <v>-828816.85</v>
      </c>
      <c r="E47" s="139"/>
      <c r="F47"/>
    </row>
    <row r="48" spans="1:6" ht="9.9" customHeight="1" x14ac:dyDescent="0.3">
      <c r="A48" s="51"/>
      <c r="B48" s="132" t="s">
        <v>487</v>
      </c>
      <c r="C48" s="120">
        <v>1122168.69</v>
      </c>
      <c r="D48" s="120">
        <v>3575760.99</v>
      </c>
      <c r="E48" s="140"/>
      <c r="F48"/>
    </row>
    <row r="49" spans="1:6" ht="9.9" customHeight="1" x14ac:dyDescent="0.3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" customHeight="1" x14ac:dyDescent="0.3">
      <c r="A50" s="51">
        <v>5410</v>
      </c>
      <c r="B50" s="47" t="s">
        <v>488</v>
      </c>
      <c r="C50" s="52">
        <v>0</v>
      </c>
      <c r="D50" s="52">
        <v>0</v>
      </c>
      <c r="F50"/>
    </row>
    <row r="51" spans="1:6" ht="9.9" customHeight="1" x14ac:dyDescent="0.3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" customHeight="1" x14ac:dyDescent="0.3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9.9" customHeight="1" x14ac:dyDescent="0.3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" customHeight="1" x14ac:dyDescent="0.3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9.9" customHeight="1" x14ac:dyDescent="0.3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" customHeight="1" x14ac:dyDescent="0.3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9.9" customHeight="1" x14ac:dyDescent="0.3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" customHeight="1" x14ac:dyDescent="0.3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9.9" customHeight="1" x14ac:dyDescent="0.3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" customHeight="1" x14ac:dyDescent="0.3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" customHeight="1" x14ac:dyDescent="0.3">
      <c r="A61" s="58">
        <v>5500</v>
      </c>
      <c r="B61" s="59" t="s">
        <v>413</v>
      </c>
      <c r="C61" s="120">
        <v>1122168.69</v>
      </c>
      <c r="D61" s="120">
        <v>3575760.99</v>
      </c>
      <c r="F61"/>
    </row>
    <row r="62" spans="1:6" ht="9.9" customHeight="1" x14ac:dyDescent="0.3">
      <c r="A62" s="58">
        <v>5510</v>
      </c>
      <c r="B62" s="59" t="s">
        <v>414</v>
      </c>
      <c r="C62" s="120">
        <v>1122168.69</v>
      </c>
      <c r="D62" s="120">
        <v>3575760.99</v>
      </c>
      <c r="F62"/>
    </row>
    <row r="63" spans="1:6" ht="9.9" customHeight="1" x14ac:dyDescent="0.3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" customHeight="1" x14ac:dyDescent="0.3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" customHeight="1" x14ac:dyDescent="0.3">
      <c r="A65" s="51">
        <v>5513</v>
      </c>
      <c r="B65" s="47" t="s">
        <v>417</v>
      </c>
      <c r="C65" s="52">
        <v>393213.81</v>
      </c>
      <c r="D65" s="52">
        <v>1579247.64</v>
      </c>
      <c r="F65"/>
    </row>
    <row r="66" spans="1:6" ht="9.9" customHeight="1" x14ac:dyDescent="0.3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" customHeight="1" x14ac:dyDescent="0.3">
      <c r="A67" s="51">
        <v>5515</v>
      </c>
      <c r="B67" s="47" t="s">
        <v>419</v>
      </c>
      <c r="C67" s="52">
        <v>728954.88</v>
      </c>
      <c r="D67" s="52">
        <v>1996513.35</v>
      </c>
      <c r="F67"/>
    </row>
    <row r="68" spans="1:6" ht="9.9" customHeight="1" x14ac:dyDescent="0.3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" customHeight="1" x14ac:dyDescent="0.3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" customHeight="1" x14ac:dyDescent="0.3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" customHeight="1" x14ac:dyDescent="0.3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" customHeight="1" x14ac:dyDescent="0.3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" customHeight="1" x14ac:dyDescent="0.3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" customHeight="1" x14ac:dyDescent="0.3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" customHeight="1" x14ac:dyDescent="0.3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" customHeight="1" x14ac:dyDescent="0.3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" customHeight="1" x14ac:dyDescent="0.3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" customHeight="1" x14ac:dyDescent="0.3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" customHeight="1" x14ac:dyDescent="0.3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" customHeight="1" x14ac:dyDescent="0.3">
      <c r="A80" s="58">
        <v>5590</v>
      </c>
      <c r="B80" s="59" t="s">
        <v>432</v>
      </c>
      <c r="C80" s="120">
        <v>0</v>
      </c>
      <c r="D80" s="120">
        <v>0</v>
      </c>
      <c r="F80"/>
    </row>
    <row r="81" spans="1:6" ht="9.9" customHeight="1" x14ac:dyDescent="0.3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" customHeight="1" x14ac:dyDescent="0.3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" customHeight="1" x14ac:dyDescent="0.3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" customHeight="1" x14ac:dyDescent="0.3">
      <c r="A84" s="51">
        <v>5594</v>
      </c>
      <c r="B84" s="47" t="s">
        <v>493</v>
      </c>
      <c r="C84" s="52">
        <v>0</v>
      </c>
      <c r="D84" s="52">
        <v>0</v>
      </c>
      <c r="F84"/>
    </row>
    <row r="85" spans="1:6" ht="9.9" customHeight="1" x14ac:dyDescent="0.3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" customHeight="1" x14ac:dyDescent="0.3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" customHeight="1" x14ac:dyDescent="0.3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" customHeight="1" x14ac:dyDescent="0.3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" customHeight="1" x14ac:dyDescent="0.3">
      <c r="A89" s="58">
        <v>5600</v>
      </c>
      <c r="B89" s="59" t="s">
        <v>441</v>
      </c>
      <c r="C89" s="120">
        <v>0</v>
      </c>
      <c r="D89" s="120">
        <v>0</v>
      </c>
      <c r="F89"/>
    </row>
    <row r="90" spans="1:6" ht="9.9" customHeight="1" x14ac:dyDescent="0.3">
      <c r="A90" s="58">
        <v>5610</v>
      </c>
      <c r="B90" s="59" t="s">
        <v>442</v>
      </c>
      <c r="C90" s="120">
        <v>0</v>
      </c>
      <c r="D90" s="120">
        <v>0</v>
      </c>
      <c r="F90"/>
    </row>
    <row r="91" spans="1:6" ht="9.9" customHeight="1" x14ac:dyDescent="0.3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" customHeight="1" x14ac:dyDescent="0.3">
      <c r="A92" s="58">
        <v>2110</v>
      </c>
      <c r="B92" s="133" t="s">
        <v>494</v>
      </c>
      <c r="C92" s="120">
        <v>0</v>
      </c>
      <c r="D92" s="120">
        <v>0</v>
      </c>
      <c r="F92"/>
    </row>
    <row r="93" spans="1:6" ht="9.9" customHeight="1" x14ac:dyDescent="0.3">
      <c r="A93" s="51">
        <v>2111</v>
      </c>
      <c r="B93" s="47" t="s">
        <v>495</v>
      </c>
      <c r="C93" s="52">
        <v>0</v>
      </c>
      <c r="D93" s="52">
        <v>0</v>
      </c>
      <c r="F93"/>
    </row>
    <row r="94" spans="1:6" ht="9.9" customHeight="1" x14ac:dyDescent="0.3">
      <c r="A94" s="51">
        <v>2112</v>
      </c>
      <c r="B94" s="47" t="s">
        <v>496</v>
      </c>
      <c r="C94" s="52">
        <v>0</v>
      </c>
      <c r="D94" s="52">
        <v>0</v>
      </c>
      <c r="F94"/>
    </row>
    <row r="95" spans="1:6" ht="9.9" customHeight="1" x14ac:dyDescent="0.3">
      <c r="A95" s="51">
        <v>2112</v>
      </c>
      <c r="B95" s="47" t="s">
        <v>497</v>
      </c>
      <c r="C95" s="52">
        <v>0</v>
      </c>
      <c r="D95" s="52">
        <v>0</v>
      </c>
      <c r="F95"/>
    </row>
    <row r="96" spans="1:6" ht="9.9" customHeight="1" x14ac:dyDescent="0.3">
      <c r="A96" s="51">
        <v>2115</v>
      </c>
      <c r="B96" s="47" t="s">
        <v>498</v>
      </c>
      <c r="C96" s="52">
        <v>0</v>
      </c>
      <c r="D96" s="52">
        <v>0</v>
      </c>
      <c r="F96"/>
    </row>
    <row r="97" spans="1:6" ht="9.9" customHeight="1" x14ac:dyDescent="0.3">
      <c r="A97" s="51">
        <v>2114</v>
      </c>
      <c r="B97" s="47" t="s">
        <v>499</v>
      </c>
      <c r="C97" s="52">
        <v>0</v>
      </c>
      <c r="D97" s="52">
        <v>0</v>
      </c>
      <c r="F97"/>
    </row>
    <row r="98" spans="1:6" ht="9.9" customHeight="1" x14ac:dyDescent="0.3">
      <c r="A98" s="51"/>
      <c r="B98" s="132" t="s">
        <v>500</v>
      </c>
      <c r="C98" s="120">
        <v>0</v>
      </c>
      <c r="D98" s="120">
        <v>0</v>
      </c>
      <c r="F98"/>
    </row>
    <row r="99" spans="1:6" ht="9.9" customHeight="1" x14ac:dyDescent="0.2">
      <c r="A99" s="58">
        <v>4300</v>
      </c>
      <c r="B99" s="141" t="s">
        <v>43</v>
      </c>
      <c r="C99" s="52">
        <v>0</v>
      </c>
      <c r="D99" s="52">
        <v>0</v>
      </c>
    </row>
    <row r="100" spans="1:6" ht="9.9" customHeight="1" x14ac:dyDescent="0.2">
      <c r="A100" s="58">
        <v>4310</v>
      </c>
      <c r="B100" s="141" t="s">
        <v>313</v>
      </c>
      <c r="C100" s="120">
        <v>0</v>
      </c>
      <c r="D100" s="120">
        <v>0</v>
      </c>
    </row>
    <row r="101" spans="1:6" ht="9.9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9.9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9.9" customHeight="1" x14ac:dyDescent="0.2">
      <c r="A103" s="58">
        <v>4320</v>
      </c>
      <c r="B103" s="141" t="s">
        <v>316</v>
      </c>
      <c r="C103" s="120">
        <v>0</v>
      </c>
      <c r="D103" s="120">
        <v>0</v>
      </c>
    </row>
    <row r="104" spans="1:6" ht="9.9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9.9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9.9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9.9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9.9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9.9" customHeight="1" x14ac:dyDescent="0.2">
      <c r="A109" s="58">
        <v>4330</v>
      </c>
      <c r="B109" s="141" t="s">
        <v>322</v>
      </c>
      <c r="C109" s="120">
        <v>0</v>
      </c>
      <c r="D109" s="120">
        <v>0</v>
      </c>
    </row>
    <row r="110" spans="1:6" ht="9.9" customHeight="1" x14ac:dyDescent="0.2">
      <c r="A110" s="51">
        <v>4331</v>
      </c>
      <c r="B110" s="142" t="s">
        <v>322</v>
      </c>
      <c r="C110" s="52">
        <v>0</v>
      </c>
      <c r="D110" s="52">
        <v>0</v>
      </c>
    </row>
    <row r="111" spans="1:6" ht="9.9" customHeight="1" x14ac:dyDescent="0.2">
      <c r="A111" s="58">
        <v>4340</v>
      </c>
      <c r="B111" s="141" t="s">
        <v>323</v>
      </c>
      <c r="C111" s="120">
        <v>0</v>
      </c>
      <c r="D111" s="120">
        <v>0</v>
      </c>
    </row>
    <row r="112" spans="1:6" ht="9.9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9.9" customHeight="1" x14ac:dyDescent="0.2">
      <c r="A113" s="58">
        <v>4390</v>
      </c>
      <c r="B113" s="141" t="s">
        <v>324</v>
      </c>
      <c r="C113" s="120">
        <v>0</v>
      </c>
      <c r="D113" s="120">
        <v>0</v>
      </c>
    </row>
    <row r="114" spans="1:6" ht="9.9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9.9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9.9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9.9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9.9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9.9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9.9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9.9" customHeight="1" x14ac:dyDescent="0.3">
      <c r="A121" s="58">
        <v>1120</v>
      </c>
      <c r="B121" s="133" t="s">
        <v>501</v>
      </c>
      <c r="C121" s="120">
        <v>0</v>
      </c>
      <c r="D121" s="120">
        <v>0</v>
      </c>
      <c r="F121"/>
    </row>
    <row r="122" spans="1:6" customFormat="1" ht="9.9" customHeight="1" x14ac:dyDescent="0.3">
      <c r="A122" s="51">
        <v>1124</v>
      </c>
      <c r="B122" s="131" t="s">
        <v>502</v>
      </c>
      <c r="C122" s="52">
        <v>0</v>
      </c>
      <c r="D122" s="52">
        <v>0</v>
      </c>
    </row>
    <row r="123" spans="1:6" ht="9.9" customHeight="1" x14ac:dyDescent="0.3">
      <c r="A123" s="51">
        <v>1124</v>
      </c>
      <c r="B123" s="131" t="s">
        <v>503</v>
      </c>
      <c r="C123" s="52">
        <v>0</v>
      </c>
      <c r="D123" s="52">
        <v>0</v>
      </c>
      <c r="F123"/>
    </row>
    <row r="124" spans="1:6" ht="9.9" customHeight="1" x14ac:dyDescent="0.3">
      <c r="A124" s="51">
        <v>1124</v>
      </c>
      <c r="B124" s="131" t="s">
        <v>504</v>
      </c>
      <c r="C124" s="52">
        <v>0</v>
      </c>
      <c r="D124" s="52">
        <v>0</v>
      </c>
      <c r="F124"/>
    </row>
    <row r="125" spans="1:6" ht="9.9" customHeight="1" x14ac:dyDescent="0.3">
      <c r="A125" s="51">
        <v>1124</v>
      </c>
      <c r="B125" s="131" t="s">
        <v>505</v>
      </c>
      <c r="C125" s="52">
        <v>0</v>
      </c>
      <c r="D125" s="52">
        <v>0</v>
      </c>
      <c r="F125"/>
    </row>
    <row r="126" spans="1:6" ht="9.9" customHeight="1" x14ac:dyDescent="0.3">
      <c r="A126" s="51">
        <v>1124</v>
      </c>
      <c r="B126" s="131" t="s">
        <v>506</v>
      </c>
      <c r="C126" s="52">
        <v>0</v>
      </c>
      <c r="D126" s="52">
        <v>0</v>
      </c>
      <c r="F126"/>
    </row>
    <row r="127" spans="1:6" ht="9.9" customHeight="1" x14ac:dyDescent="0.3">
      <c r="A127" s="51">
        <v>1124</v>
      </c>
      <c r="B127" s="131" t="s">
        <v>507</v>
      </c>
      <c r="C127" s="52">
        <v>0</v>
      </c>
      <c r="D127" s="52">
        <v>0</v>
      </c>
      <c r="F127"/>
    </row>
    <row r="128" spans="1:6" ht="9.9" customHeight="1" x14ac:dyDescent="0.3">
      <c r="A128" s="51">
        <v>1122</v>
      </c>
      <c r="B128" s="131" t="s">
        <v>508</v>
      </c>
      <c r="C128" s="52">
        <v>0</v>
      </c>
      <c r="D128" s="52">
        <v>0</v>
      </c>
      <c r="F128"/>
    </row>
    <row r="129" spans="1:6" ht="9.9" customHeight="1" x14ac:dyDescent="0.3">
      <c r="A129" s="51">
        <v>1122</v>
      </c>
      <c r="B129" s="131" t="s">
        <v>509</v>
      </c>
      <c r="C129" s="52">
        <v>0</v>
      </c>
      <c r="D129" s="52">
        <v>0</v>
      </c>
      <c r="F129"/>
    </row>
    <row r="130" spans="1:6" ht="9.9" customHeight="1" x14ac:dyDescent="0.3">
      <c r="A130" s="51">
        <v>1122</v>
      </c>
      <c r="B130" s="131" t="s">
        <v>510</v>
      </c>
      <c r="C130" s="52">
        <v>0</v>
      </c>
      <c r="D130" s="52">
        <v>0</v>
      </c>
      <c r="F130"/>
    </row>
    <row r="131" spans="1:6" ht="9.9" customHeight="1" x14ac:dyDescent="0.3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9.9" customHeight="1" x14ac:dyDescent="0.3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9.9" customHeight="1" x14ac:dyDescent="0.3">
      <c r="A133" s="51"/>
      <c r="B133" s="134" t="s">
        <v>511</v>
      </c>
      <c r="C133" s="157">
        <v>22831279.130000003</v>
      </c>
      <c r="D133" s="120">
        <v>2746944.14</v>
      </c>
      <c r="F133"/>
    </row>
    <row r="134" spans="1:6" ht="9.9" customHeight="1" x14ac:dyDescent="0.3">
      <c r="F134"/>
    </row>
    <row r="135" spans="1:6" ht="9.9" customHeight="1" x14ac:dyDescent="0.3">
      <c r="B135" s="38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8" right="0.63" top="0.59055118110236227" bottom="1.24" header="0.31496062992125984" footer="0.31496062992125984"/>
  <pageSetup paperSize="9" scale="105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" sqref="B1"/>
    </sheetView>
  </sheetViews>
  <sheetFormatPr baseColWidth="10" defaultColWidth="0" defaultRowHeight="10.199999999999999" x14ac:dyDescent="0.2"/>
  <cols>
    <col min="1" max="1" width="11.44140625" style="2" customWidth="1"/>
    <col min="2" max="2" width="124.10937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3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7" t="s">
        <v>517</v>
      </c>
    </row>
    <row r="13" spans="1:2" ht="15" customHeight="1" x14ac:dyDescent="0.2">
      <c r="A13" s="113" t="s">
        <v>54</v>
      </c>
      <c r="B13" s="27" t="s">
        <v>518</v>
      </c>
    </row>
    <row r="14" spans="1:2" x14ac:dyDescent="0.2">
      <c r="B14" s="27" t="s">
        <v>514</v>
      </c>
    </row>
    <row r="16" spans="1:2" ht="20.399999999999999" x14ac:dyDescent="0.2">
      <c r="A16" s="129" t="s">
        <v>519</v>
      </c>
      <c r="B16" s="128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</cp:lastModifiedBy>
  <cp:revision/>
  <cp:lastPrinted>2023-04-20T19:52:23Z</cp:lastPrinted>
  <dcterms:created xsi:type="dcterms:W3CDTF">2012-12-11T20:36:24Z</dcterms:created>
  <dcterms:modified xsi:type="dcterms:W3CDTF">2023-04-24T19:56:06Z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